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00" documentId="120_S{2AC9BD13-BADA-5192-A53E-5A8FF88502F6}" xr6:coauthVersionLast="47" xr6:coauthVersionMax="47" xr10:uidLastSave="{0A8587DB-7123-4482-B6E5-6D554EA96F0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<sst xmlns="http://schemas.openxmlformats.org/spreadsheetml/2006/main" count="180305" uniqueCount="39136">
  <si>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</si>
  <si>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</si>
  <si>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</si>
  <si>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</si>
  <si>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</si>
  <si>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</si>
  <si>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</si>
  <si>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</si>
  <si>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</si>
  <si>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</si>
  <si>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</si>
  <si>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</si>
  <si>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</si>
  <si>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</si>
  <si>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</si>
  <si>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</si>
  <si>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</si>
  <si>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</si>
  <si>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</si>
  <si>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</si>
  <si>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</si>
  <si>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</si>
  <si>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</si>
  <si>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</si>
  <si>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</si>
  <si>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</si>
  <si>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</si>
  <si>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</si>
  <si>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</si>
  <si>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</si>
  <si>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</si>
  <si>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</si>
  <si>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</si>
  <si>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</si>
  <si>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</si>
  <si>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</si>
  <si>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</si>
  <si>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</si>
  <si>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</si>
  <si>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</si>
  <si>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</si>
  <si>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</si>
  <si>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</si>
  <si>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</si>
  <si>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</si>
  <si>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</si>
  <si>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</si>
  <si>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</si>
  <si>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</si>
  <si>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</si>
  <si>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</si>
  <si>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</si>
  <si>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</si>
  <si>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</si>
  <si>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</si>
  <si>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</si>
  <si>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</si>
  <si>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</si>
  <si>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</si>
  <si>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</si>
  <si>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</si>
  <si>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</si>
  <si>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</si>
  <si>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</si>
  <si>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</si>
  <si>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</si>
  <si>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</si>
  <si>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</si>
  <si>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</si>
  <si>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</si>
  <si>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</si>
  <si>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</si>
  <si>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</si>
  <si>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</si>
  <si>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</si>
  <si>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</si>
  <si>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</si>
  <si>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</si>
  <si>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</si>
  <si>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</si>
  <si>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</si>
  <si>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</si>
  <si>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</si>
  <si>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</si>
  <si>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</si>
  <si>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</si>
  <si>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</si>
  <si>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</si>
  <si>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</si>
  <si>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</si>
  <si>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</si>
  <si>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</si>
  <si>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</si>
  <si>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</si>
  <si>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</si>
  <si>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</si>
  <si>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</si>
  <si>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</si>
  <si>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</si>
  <si>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</si>
  <si>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</si>
  <si>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</si>
  <si>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</si>
  <si>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</si>
  <si>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</si>
  <si>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</si>
  <si>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</si>
  <si>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</si>
  <si>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</si>
  <si>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</si>
  <si>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</si>
  <si>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</si>
  <si>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</si>
  <si>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</si>
  <si>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</si>
  <si>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</si>
  <si>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</si>
  <si>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</si>
  <si>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</si>
  <si>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</si>
  <si>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</si>
  <si>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</si>
  <si>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</si>
  <si>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</si>
  <si>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</si>
  <si>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</si>
  <si>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</si>
  <si>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</si>
  <si>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</si>
  <si>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</si>
  <si>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</si>
  <si>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</si>
  <si>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</si>
  <si>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</si>
  <si>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</si>
  <si>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</si>
  <si>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</si>
  <si>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</si>
  <si>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</si>
  <si>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</si>
  <si>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</si>
  <si>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</si>
  <si>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</si>
  <si>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</si>
  <si>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</si>
  <si>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</si>
  <si>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</si>
  <si>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</si>
  <si>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</si>
  <si>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</si>
  <si>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</si>
  <si>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</si>
  <si>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</si>
  <si>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</si>
  <si>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</si>
  <si>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</si>
  <si>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</si>
  <si>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</si>
  <si>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</si>
  <si>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</si>
  <si>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</si>
  <si>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</si>
  <si>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</si>
  <si>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</si>
  <si>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</si>
  <si>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</si>
  <si>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</si>
  <si>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</si>
  <si>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</si>
  <si>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</si>
  <si>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</si>
  <si>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</si>
  <si>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</si>
  <si>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</si>
  <si>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</si>
  <si>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</si>
  <si>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</si>
  <si>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</si>
  <si>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</si>
  <si>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</si>
  <si>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</si>
  <si>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</si>
  <si>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</si>
  <si>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</si>
  <si>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</si>
  <si>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</si>
  <si>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</si>
  <si>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</si>
  <si>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</si>
  <si>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</si>
  <si>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</si>
  <si>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</si>
  <si>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</si>
  <si>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</si>
  <si>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</si>
  <si>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</si>
  <si>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</si>
  <si>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</si>
  <si>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</si>
  <si>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</si>
  <si>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</si>
  <si>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</si>
  <si>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</si>
  <si>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</si>
  <si>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</si>
  <si>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</si>
  <si>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</si>
  <si>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</si>
  <si>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</si>
  <si>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</si>
  <si>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</si>
  <si>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</si>
  <si>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</si>
  <si>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</si>
  <si>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</si>
  <si>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</si>
  <si>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</si>
  <si>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</si>
  <si>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</si>
  <si>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</si>
  <si>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</si>
  <si>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</si>
  <si>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</si>
  <si>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</si>
  <si>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</si>
  <si>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</si>
  <si>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</si>
  <si>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</si>
  <si>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</si>
  <si>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</si>
  <si>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</si>
  <si>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</si>
  <si>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</si>
  <si>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</si>
  <si>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</si>
  <si>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</si>
  <si>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</si>
  <si>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</si>
  <si>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</si>
  <si>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</si>
  <si>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</si>
  <si>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</si>
  <si>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</si>
  <si>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</si>
  <si>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</si>
  <si>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</si>
  <si>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</si>
  <si>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</si>
  <si>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</si>
  <si>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</si>
  <si>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</si>
  <si>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</si>
  <si>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</si>
  <si>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</si>
  <si>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</si>
  <si>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</si>
  <si>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</si>
  <si>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</si>
  <si>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</si>
  <si>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</si>
  <si>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</si>
  <si>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</si>
  <si>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</si>
  <si>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</si>
  <si>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</si>
  <si>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</si>
  <si>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</si>
  <si>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</si>
  <si>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</si>
  <si>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</si>
  <si>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</si>
  <si>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</si>
  <si>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</si>
  <si>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</si>
  <si>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</si>
  <si>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</si>
  <si>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</si>
  <si>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</si>
  <si>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</si>
  <si>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</si>
  <si>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</si>
  <si>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</si>
  <si>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</si>
  <si>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</si>
  <si>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</si>
  <si>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</si>
  <si>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</si>
  <si>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</si>
  <si>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</si>
  <si>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</si>
  <si>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</si>
  <si>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</si>
  <si>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</si>
  <si>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</si>
  <si>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</si>
  <si>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</si>
  <si>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</si>
  <si>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</si>
  <si>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</si>
  <si>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</si>
  <si>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</si>
  <si>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</si>
  <si>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</si>
  <si>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</si>
  <si>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</si>
  <si>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</si>
  <si>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</si>
  <si>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</si>
  <si>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</si>
  <si>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</si>
  <si>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</si>
  <si>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</si>
  <si>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</si>
  <si>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</si>
  <si>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</si>
  <si>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</si>
  <si>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</si>
  <si>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</si>
  <si>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</si>
  <si>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</si>
  <si>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</si>
  <si>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</si>
  <si>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</si>
  <si>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</si>
  <si>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</si>
  <si>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</si>
  <si>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</si>
  <si>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</si>
  <si>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</si>
  <si>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</si>
  <si>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</si>
  <si>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</si>
  <si>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</si>
  <si>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</si>
  <si>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</si>
  <si>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</si>
  <si>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</si>
  <si>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</si>
  <si>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</si>
  <si>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</si>
  <si>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</si>
  <si>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</si>
  <si>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</si>
  <si>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</si>
  <si>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</si>
  <si>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</si>
  <si>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</si>
  <si>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</si>
  <si>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</si>
  <si>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</si>
  <si>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</si>
  <si>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</si>
  <si>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</si>
  <si>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</si>
  <si>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</si>
  <si>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</si>
  <si>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</si>
  <si>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</si>
  <si>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</si>
  <si>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</si>
  <si>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</si>
  <si>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</si>
  <si>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</si>
  <si>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</si>
  <si>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</si>
  <si>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</si>
  <si>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</si>
  <si>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</si>
  <si>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</si>
  <si>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</si>
  <si>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</si>
  <si>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</si>
  <si>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</si>
  <si>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</si>
  <si>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</si>
  <si>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</si>
  <si>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</si>
  <si>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</si>
  <si>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</si>
  <si>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</si>
  <si>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</si>
  <si>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</si>
  <si>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</si>
  <si>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</si>
  <si>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</si>
  <si>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</si>
  <si>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</si>
  <si>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</si>
  <si>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</si>
  <si>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</si>
  <si>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</si>
  <si>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</si>
  <si>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</si>
  <si>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</si>
  <si>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</si>
  <si>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</si>
  <si>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</si>
  <si>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</si>
  <si>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</si>
  <si>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</si>
  <si>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</si>
  <si>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</si>
  <si>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</si>
  <si>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</si>
  <si>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</si>
  <si>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</si>
  <si>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</si>
  <si>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</si>
  <si>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</si>
  <si>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</si>
  <si>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</si>
  <si>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</si>
  <si>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</si>
  <si>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</si>
  <si>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</si>
  <si>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</si>
  <si>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</si>
  <si>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</si>
  <si>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</si>
  <si>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</si>
  <si>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</si>
  <si>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</si>
  <si>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</si>
  <si>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</si>
  <si>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</si>
  <si>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</si>
  <si>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</si>
  <si>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</si>
  <si>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</si>
  <si>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</si>
  <si>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</si>
  <si>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</si>
  <si>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</si>
  <si>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</si>
  <si>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</si>
  <si>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</si>
  <si>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</si>
  <si>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</si>
  <si>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</si>
  <si>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</si>
  <si>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</si>
  <si>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</si>
  <si>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</si>
  <si>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</si>
  <si>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</si>
  <si>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</si>
  <si>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</si>
  <si>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</si>
  <si>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</si>
  <si>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</si>
  <si>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</si>
  <si>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</si>
  <si>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</si>
  <si>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</si>
  <si>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</si>
  <si>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</si>
  <si>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</si>
  <si>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</si>
  <si>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</si>
  <si>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</si>
  <si>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</si>
  <si>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</si>
  <si>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</si>
  <si>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</si>
  <si>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</si>
  <si>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</si>
  <si>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</si>
  <si>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</si>
  <si>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</si>
  <si>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</si>
  <si>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</si>
  <si>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</si>
  <si>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</si>
  <si>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</si>
  <si>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</si>
  <si>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</si>
  <si>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</si>
  <si>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</si>
  <si>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</si>
  <si>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</si>
  <si>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</si>
  <si>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</si>
  <si>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</si>
  <si>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</si>
  <si>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</si>
  <si>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</si>
  <si>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</si>
  <si>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</si>
  <si>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</si>
  <si>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</si>
  <si>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</si>
  <si>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</si>
  <si>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</si>
  <si>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</si>
  <si>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</si>
  <si>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</si>
  <si>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</si>
  <si>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</si>
  <si>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</si>
  <si>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</si>
  <si>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</si>
  <si>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</si>
  <si>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</si>
  <si>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</si>
  <si>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</si>
  <si>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</si>
  <si>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</si>
  <si>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</si>
  <si>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</si>
  <si>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</si>
  <si>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</si>
  <si>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</si>
  <si>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</si>
  <si>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</si>
  <si>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</si>
  <si>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</si>
  <si>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</si>
  <si>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</si>
  <si>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</si>
  <si>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</si>
  <si>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</si>
  <si>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</si>
  <si>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</si>
  <si>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</si>
  <si>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</si>
  <si>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</si>
  <si>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</si>
  <si>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</si>
  <si>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</si>
  <si>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</si>
  <si>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</si>
  <si>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</si>
  <si>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</si>
  <si>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</si>
  <si>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</si>
  <si>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</si>
  <si>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</si>
  <si>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</si>
  <si>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</si>
  <si>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</si>
  <si>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</si>
  <si>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</si>
  <si>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</si>
  <si>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</si>
  <si>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</si>
  <si>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</si>
  <si>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</si>
  <si>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</si>
  <si>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</si>
  <si>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</si>
  <si>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</si>
  <si>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</si>
  <si>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</si>
  <si>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</si>
  <si>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</si>
  <si>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</si>
  <si>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</si>
  <si>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</si>
  <si>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</si>
  <si>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</si>
  <si>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</si>
  <si>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</si>
  <si>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</si>
  <si>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</si>
  <si>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</si>
  <si>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</si>
  <si>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</si>
  <si>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</si>
  <si>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</si>
  <si>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</si>
  <si>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</si>
  <si>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</si>
  <si>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</si>
  <si>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</si>
  <si>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</si>
  <si>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</si>
  <si>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</si>
  <si>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</si>
  <si>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</si>
  <si>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</si>
  <si>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</si>
  <si>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</si>
  <si>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</si>
  <si>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</si>
  <si>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</si>
  <si>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</si>
  <si>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</si>
  <si>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</si>
  <si>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</si>
  <si>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</si>
  <si>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</si>
  <si>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</si>
  <si>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</si>
  <si>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</si>
  <si>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</si>
  <si>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</si>
  <si>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</si>
  <si>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</si>
  <si>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</si>
  <si>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</si>
  <si>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</si>
  <si>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</si>
  <si>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</si>
  <si>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</si>
  <si>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</si>
  <si>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</si>
  <si>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</si>
  <si>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</si>
  <si>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</si>
  <si>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</si>
  <si>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</si>
  <si>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</si>
  <si>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</si>
  <si>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</si>
  <si>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</si>
  <si>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</si>
  <si>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</si>
  <si>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</si>
  <si>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</si>
  <si>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</si>
  <si>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</si>
  <si>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</si>
  <si>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</si>
  <si>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</si>
  <si>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</si>
  <si>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</si>
  <si>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</si>
  <si>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</si>
  <si>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</si>
  <si>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</si>
  <si>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</si>
  <si>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</si>
  <si>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</si>
  <si>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</si>
  <si>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</si>
  <si>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</si>
  <si>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</si>
  <si>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</si>
  <si>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</si>
  <si>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</si>
  <si>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</si>
  <si>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</si>
  <si>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</si>
  <si>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</si>
  <si>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</si>
  <si>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</si>
  <si>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</si>
  <si>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</si>
  <si>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</si>
  <si>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</si>
  <si>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</si>
  <si>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</si>
  <si>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</si>
  <si>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</si>
  <si>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</si>
  <si>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</si>
  <si>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</si>
  <si>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</si>
  <si>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</si>
  <si>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</si>
  <si>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</si>
  <si>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</si>
  <si>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</si>
  <si>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</si>
  <si>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</si>
  <si>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</si>
  <si>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</si>
  <si>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</si>
  <si>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</si>
  <si>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</si>
  <si>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</si>
  <si>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</si>
  <si>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</si>
  <si>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</si>
  <si>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</si>
  <si>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</si>
  <si>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</si>
  <si>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</si>
  <si>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</si>
  <si>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</si>
  <si>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</si>
  <si>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</si>
  <si>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</si>
  <si>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</si>
  <si>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</si>
  <si>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</si>
  <si>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</si>
  <si>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</si>
  <si>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</si>
  <si>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</si>
  <si>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</si>
  <si>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</si>
  <si>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</si>
  <si>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</si>
  <si>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</si>
  <si>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</si>
  <si>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</si>
  <si>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</si>
  <si>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</si>
  <si>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</si>
  <si>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</si>
  <si>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</si>
  <si>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</si>
  <si>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</si>
  <si>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</si>
  <si>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</si>
  <si>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</si>
  <si>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</si>
  <si>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</si>
  <si>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</si>
  <si>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</si>
  <si>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</si>
  <si>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</si>
  <si>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</si>
  <si>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</si>
  <si>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</si>
  <si>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</si>
  <si>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</si>
  <si>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</si>
  <si>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</si>
  <si>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</si>
  <si>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</si>
  <si>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</si>
  <si>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</si>
  <si>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</si>
  <si>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</si>
  <si>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</si>
  <si>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</si>
  <si>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</si>
  <si>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</si>
  <si>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</si>
  <si>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</si>
  <si>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</si>
  <si>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</si>
  <si>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</si>
  <si>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</si>
  <si>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</si>
  <si>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</si>
  <si>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</si>
  <si>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</si>
  <si>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</si>
  <si>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</si>
  <si>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</si>
  <si>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</si>
  <si>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</si>
  <si>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</si>
  <si>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</si>
  <si>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</si>
  <si>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</si>
  <si>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</si>
  <si>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</si>
  <si>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</si>
  <si>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</si>
  <si>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</si>
  <si>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</si>
  <si>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</si>
  <si>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</si>
  <si>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</si>
  <si>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</si>
  <si>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</si>
  <si>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</si>
  <si>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</si>
  <si>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</si>
  <si>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</si>
  <si>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</si>
  <si>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</si>
  <si>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</si>
  <si>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</si>
  <si>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</si>
  <si>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</si>
  <si>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</si>
  <si>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</si>
  <si>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</si>
  <si>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</si>
  <si>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</si>
  <si>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</si>
  <si>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</si>
  <si>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</si>
  <si>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</si>
  <si>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</si>
  <si>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</si>
  <si>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</si>
  <si>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</si>
  <si>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</si>
  <si>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</si>
  <si>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</si>
  <si>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</si>
  <si>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</si>
  <si>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</si>
  <si>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</si>
  <si>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</si>
  <si>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</si>
  <si>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</si>
  <si>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</si>
  <si>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</si>
  <si>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</si>
  <si>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</si>
  <si>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</si>
  <si>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</si>
  <si>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</si>
  <si>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</si>
  <si>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</si>
  <si>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</si>
  <si>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</si>
  <si>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</si>
  <si>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</si>
  <si>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</si>
  <si>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</si>
  <si>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</si>
  <si>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</si>
  <si>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</si>
  <si>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</si>
  <si>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</si>
  <si>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</si>
  <si>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</si>
  <si>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</si>
  <si>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</si>
  <si>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</si>
  <si>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</si>
  <si>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</si>
  <si>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</si>
  <si>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</si>
  <si>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</si>
  <si>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</si>
  <si>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</si>
  <si>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</si>
  <si>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</si>
  <si>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</si>
  <si>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</si>
  <si>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</si>
  <si>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</si>
  <si>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</si>
  <si>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</si>
  <si>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</si>
  <si>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</si>
  <si>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</si>
  <si>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</si>
  <si>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</si>
  <si>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</si>
  <si>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</si>
  <si>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</si>
  <si>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</si>
  <si>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</si>
  <si>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</si>
  <si>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</si>
  <si>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</si>
  <si>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</si>
  <si>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</si>
  <si>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</si>
  <si>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</si>
  <si>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</si>
  <si>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</si>
  <si>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</si>
  <si>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</si>
  <si>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</si>
  <si>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</si>
  <si>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</si>
  <si>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</si>
  <si>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</si>
  <si>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</si>
  <si>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</si>
  <si>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</si>
  <si>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</si>
  <si>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</si>
  <si>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</si>
  <si>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</si>
  <si>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</si>
  <si>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</si>
  <si>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</si>
  <si>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</si>
  <si>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</si>
  <si>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</si>
  <si>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</si>
  <si>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</si>
  <si>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</si>
  <si>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</si>
  <si>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</si>
  <si>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</si>
  <si>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</si>
  <si>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</si>
  <si>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</si>
  <si>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</si>
  <si>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</si>
  <si>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</si>
  <si>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</si>
  <si>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</si>
  <si>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</si>
  <si>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</si>
  <si>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</si>
  <si>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</si>
  <si>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</si>
  <si>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</si>
  <si>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</si>
  <si>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</si>
  <si>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</si>
  <si>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</si>
  <si>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</si>
  <si>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</si>
  <si>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</si>
  <si>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</si>
  <si>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</si>
  <si>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</si>
  <si>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</si>
  <si>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</si>
  <si>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</si>
  <si>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</si>
  <si>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</si>
  <si>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</si>
  <si>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</si>
  <si>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</si>
  <si>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</si>
  <si>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</si>
  <si>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</si>
  <si>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</si>
  <si>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</si>
  <si>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</si>
  <si>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</si>
  <si>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</si>
  <si>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</si>
  <si>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</si>
  <si>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</si>
  <si>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</si>
  <si>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</si>
  <si>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</si>
  <si>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</si>
  <si>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</si>
  <si>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</si>
  <si>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</si>
  <si>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</si>
  <si>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</si>
  <si>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</si>
  <si>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</si>
  <si>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</si>
  <si>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</si>
  <si>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</si>
  <si>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</si>
  <si>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</si>
  <si>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</si>
  <si>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</si>
  <si>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</si>
  <si>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</si>
  <si>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</si>
  <si>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</si>
  <si>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</si>
  <si>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</si>
  <si>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</si>
  <si>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</si>
  <si>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</si>
  <si>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</si>
  <si>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</si>
  <si>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</si>
  <si>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</si>
  <si>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</si>
  <si>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</si>
  <si>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</si>
  <si>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</si>
  <si>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</si>
  <si>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</si>
  <si>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</si>
  <si>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</si>
  <si>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</si>
  <si>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</si>
  <si>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</si>
  <si>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</si>
  <si>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</si>
  <si>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</si>
  <si>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</si>
  <si>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</si>
  <si>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</si>
  <si>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</si>
  <si>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</si>
  <si>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</si>
  <si>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</si>
  <si>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</si>
  <si>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</si>
  <si>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</si>
  <si>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</si>
  <si>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</si>
  <si>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</si>
  <si>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</si>
  <si>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</si>
  <si>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</si>
  <si>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</si>
  <si>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</si>
  <si>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</si>
  <si>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</si>
  <si>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</si>
  <si>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</si>
  <si>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</si>
  <si>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</si>
  <si>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</si>
  <si>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</si>
  <si>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</si>
  <si>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</si>
  <si>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</si>
  <si>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</si>
  <si>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</si>
  <si>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</si>
  <si>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</si>
  <si>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</si>
  <si>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</si>
  <si>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</si>
  <si>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</si>
  <si>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</si>
  <si>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</si>
  <si>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</si>
  <si>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</si>
  <si>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</si>
  <si>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</si>
  <si>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</si>
  <si>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</si>
  <si>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</si>
  <si>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</si>
  <si>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</si>
  <si>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</si>
  <si>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</si>
  <si>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</si>
  <si>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</si>
  <si>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</si>
  <si>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</si>
  <si>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</si>
  <si>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</si>
  <si>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</si>
  <si>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</si>
  <si>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</si>
  <si>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</si>
  <si>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</si>
  <si>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</si>
  <si>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</si>
  <si>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</si>
  <si>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</si>
  <si>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</si>
  <si>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</si>
  <si>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</si>
  <si>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</si>
  <si>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</si>
  <si>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</si>
  <si>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</si>
  <si>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</si>
  <si>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</si>
  <si>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</si>
  <si>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</si>
  <si>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</si>
  <si>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</si>
  <si>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</si>
  <si>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</si>
  <si>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</si>
  <si>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</si>
  <si>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</si>
  <si>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</si>
  <si>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</si>
  <si>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</si>
  <si>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</si>
  <si>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</si>
  <si>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</si>
  <si>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</si>
  <si>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</si>
  <si>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</si>
  <si>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</si>
  <si>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</si>
  <si>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</si>
  <si>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</si>
  <si>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</si>
  <si>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</si>
  <si>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</si>
  <si>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</si>
  <si>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</si>
  <si>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</si>
  <si>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</si>
  <si>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</si>
  <si>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</si>
  <si>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</si>
  <si>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</si>
  <si>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</si>
  <si>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</si>
  <si>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</si>
  <si>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</si>
  <si>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</si>
  <si>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</si>
  <si>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</si>
  <si>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</si>
  <si>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</si>
  <si>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</si>
  <si>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</si>
  <si>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</si>
  <si>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</si>
  <si>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</si>
  <si>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</si>
  <si>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</si>
  <si>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</si>
  <si>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</si>
  <si>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</si>
  <si>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</si>
  <si>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</si>
  <si>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</si>
  <si>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</si>
  <si>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</si>
  <si>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</si>
  <si>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</si>
  <si>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</si>
  <si>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</si>
  <si>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</si>
  <si>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</si>
  <si>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</si>
  <si>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</si>
  <si>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</si>
  <si>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</si>
  <si>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</si>
  <si>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</si>
  <si>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</si>
  <si>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</si>
  <si>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</si>
  <si>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</si>
  <si>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</si>
  <si>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</si>
  <si>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</si>
  <si>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</si>
  <si>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</si>
  <si>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</si>
  <si>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</si>
  <si>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</si>
  <si>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</si>
  <si>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</si>
  <si>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</si>
  <si>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</si>
  <si>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</si>
  <si>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</si>
  <si>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</si>
  <si>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</si>
  <si>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</si>
  <si>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</si>
  <si>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</si>
  <si>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</si>
  <si>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</si>
  <si>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</si>
  <si>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</si>
  <si>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</si>
  <si>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</si>
  <si>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</si>
  <si>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</si>
  <si>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</si>
  <si>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</si>
  <si>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</si>
  <si>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</si>
  <si>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</si>
  <si>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</si>
  <si>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</si>
  <si>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</si>
  <si>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</si>
  <si>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</si>
  <si>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</si>
  <si>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</si>
  <si>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</si>
  <si>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</si>
  <si>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</si>
  <si>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</si>
  <si>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</si>
  <si>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</si>
  <si>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</si>
  <si>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</si>
  <si>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</si>
  <si>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</si>
  <si>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</si>
  <si>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</si>
  <si>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</si>
  <si>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</si>
  <si>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</si>
  <si>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</si>
  <si>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</si>
  <si>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</si>
  <si>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</si>
  <si>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</si>
  <si>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</si>
  <si>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</si>
  <si>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</si>
  <si>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</si>
  <si>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</si>
  <si>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</si>
  <si>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</si>
  <si>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</si>
  <si>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</si>
  <si>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</si>
  <si>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</si>
  <si>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</si>
  <si>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</si>
  <si>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</si>
  <si>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</si>
  <si>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</si>
  <si>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</si>
  <si>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</si>
  <si>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</si>
  <si>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</si>
  <si>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</si>
  <si>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</si>
  <si>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</si>
  <si>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</si>
  <si>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</si>
  <si>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</si>
  <si>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</si>
  <si>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</si>
  <si>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</si>
  <si>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</si>
  <si>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</si>
  <si>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</si>
  <si>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</si>
  <si>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</si>
  <si>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</si>
  <si>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</si>
  <si>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</si>
  <si>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</si>
  <si>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</si>
  <si>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</si>
  <si>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</si>
  <si>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</si>
  <si>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</si>
  <si>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</si>
  <si>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</si>
  <si>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</si>
  <si>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</si>
  <si>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</si>
  <si>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</si>
  <si>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</si>
  <si>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</si>
  <si>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</si>
  <si>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</si>
  <si>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</si>
  <si>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</si>
  <si>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</si>
  <si>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</si>
  <si>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</si>
  <si>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</si>
  <si>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</si>
  <si>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</si>
  <si>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</si>
  <si>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</si>
  <si>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</si>
  <si>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</si>
  <si>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</si>
  <si>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</si>
  <si>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</si>
  <si>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</si>
  <si>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</si>
  <si>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</si>
  <si>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</si>
  <si>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</si>
  <si>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</si>
  <si>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</si>
  <si>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</si>
  <si>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</si>
  <si>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</si>
  <si>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</si>
  <si>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</si>
  <si>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</si>
  <si>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</si>
  <si>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</si>
  <si>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</si>
  <si>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</si>
  <si>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</si>
  <si>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</si>
  <si>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</si>
  <si>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</si>
  <si>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</si>
  <si>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</si>
  <si>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</si>
  <si>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</si>
  <si>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</si>
  <si>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</si>
  <si>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</si>
  <si>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</si>
  <si>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</si>
  <si>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</si>
  <si>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</si>
  <si>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</si>
  <si>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</si>
  <si>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</si>
  <si>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</si>
  <si>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</si>
  <si>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</si>
  <si>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</si>
  <si>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</si>
  <si>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</si>
  <si>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</si>
  <si>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</si>
  <si>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</si>
  <si>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</si>
  <si>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</si>
  <si>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</si>
  <si>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</si>
  <si>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</si>
  <si>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</si>
  <si>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</si>
  <si>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</si>
  <si>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</si>
  <si>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</si>
  <si>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</si>
  <si>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</si>
  <si>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</si>
  <si>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</si>
  <si>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</si>
  <si>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</si>
  <si>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</si>
  <si>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</si>
  <si>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</si>
  <si>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</si>
  <si>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</si>
  <si>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</si>
  <si>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</si>
  <si>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</si>
  <si>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</si>
  <si>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</si>
  <si>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</si>
  <si>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</si>
  <si>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</si>
  <si>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</si>
  <si>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</si>
  <si>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</si>
  <si>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</si>
  <si>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</si>
  <si>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</si>
  <si>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</si>
  <si>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</si>
  <si>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</si>
  <si>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</si>
  <si>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</si>
  <si>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</si>
  <si>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</si>
  <si>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</si>
  <si>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</si>
  <si>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</si>
  <si>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</si>
  <si>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</si>
  <si>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</si>
  <si>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</si>
  <si>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</si>
  <si>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</si>
  <si>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</si>
  <si>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</si>
  <si>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</si>
  <si>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</si>
  <si>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</si>
  <si>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</si>
  <si>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</si>
  <si>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</si>
  <si>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</si>
  <si>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</si>
  <si>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</si>
  <si>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</si>
  <si>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</si>
  <si>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</si>
  <si>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</si>
  <si>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</si>
  <si>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</si>
  <si>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</si>
  <si>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</si>
  <si>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</si>
  <si>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</si>
  <si>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</si>
  <si>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</si>
  <si>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</si>
  <si>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</si>
  <si>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</si>
  <si>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</si>
  <si>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</si>
  <si>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</si>
  <si>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</si>
  <si>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</si>
  <si>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</si>
  <si>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</si>
  <si>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</si>
  <si>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</si>
  <si>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</si>
  <si>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</si>
  <si>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</si>
  <si>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</si>
  <si>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</si>
  <si>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</si>
  <si>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</si>
  <si>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</si>
  <si>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</si>
  <si>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</si>
  <si>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</si>
  <si>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</si>
  <si>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</si>
  <si>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</si>
  <si>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</si>
  <si>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</si>
  <si>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</si>
  <si>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</si>
  <si>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</si>
  <si>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</si>
  <si>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</si>
  <si>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</si>
  <si>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</si>
  <si>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</si>
  <si>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</si>
  <si>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</si>
  <si>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</si>
  <si>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</si>
  <si>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</si>
  <si>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</si>
  <si>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</si>
  <si>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</si>
  <si>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</si>
  <si>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</si>
  <si>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</si>
  <si>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</si>
  <si>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</si>
  <si>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</si>
  <si>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</si>
  <si>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</si>
  <si>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</si>
  <si>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</si>
  <si>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</si>
  <si>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</si>
  <si>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</si>
  <si>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</si>
  <si>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</si>
  <si>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</si>
  <si>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</si>
  <si>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</si>
  <si>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</si>
  <si>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</si>
  <si>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</si>
  <si>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</si>
  <si>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</si>
  <si>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</si>
  <si>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</si>
  <si>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</si>
  <si>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</si>
  <si>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</si>
  <si>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</si>
  <si>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</si>
  <si>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</si>
  <si>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</si>
  <si>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</si>
  <si>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</si>
  <si>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</si>
  <si>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</si>
  <si>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</si>
  <si>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</si>
  <si>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</si>
  <si>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</si>
  <si>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</si>
  <si>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</si>
  <si>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</si>
  <si>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</si>
  <si>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</si>
  <si>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</si>
  <si>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</si>
  <si>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</si>
  <si>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</si>
  <si>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</si>
  <si>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</si>
  <si>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</si>
  <si>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</si>
  <si>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</si>
  <si>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</si>
  <si>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</si>
  <si>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</si>
  <si>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</si>
  <si>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</si>
  <si>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</si>
  <si>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</si>
  <si>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</si>
  <si>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</si>
  <si>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</si>
  <si>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</si>
  <si>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</si>
  <si>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</si>
  <si>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</si>
  <si>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</si>
  <si>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</si>
  <si>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</si>
  <si>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</si>
  <si>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</si>
  <si>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</si>
  <si>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</si>
  <si>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</si>
  <si>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</si>
  <si>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</si>
  <si>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</si>
  <si>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</si>
  <si>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</si>
  <si>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</si>
  <si>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</si>
  <si>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</si>
  <si>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</si>
  <si>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</si>
  <si>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</si>
  <si>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</si>
  <si>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</si>
  <si>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</si>
  <si>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</si>
  <si>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</si>
  <si>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</si>
  <si>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</si>
  <si>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</si>
  <si>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</si>
  <si>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</si>
  <si>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</si>
  <si>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</si>
  <si>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</si>
  <si>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</si>
  <si>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</si>
  <si>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</si>
  <si>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</si>
  <si>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</si>
  <si>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</si>
  <si>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</si>
  <si>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</si>
  <si>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</si>
  <si>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</si>
  <si>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</si>
  <si>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</si>
  <si>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</si>
  <si>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</si>
  <si>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</si>
  <si>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</si>
  <si>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</si>
  <si>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</si>
  <si>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</si>
  <si>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</si>
  <si>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</si>
  <si>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</si>
  <si>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</si>
  <si>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</si>
  <si>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</si>
  <si>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</si>
  <si>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</si>
  <si>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</si>
  <si>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</si>
  <si>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</si>
  <si>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</si>
  <si>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</si>
  <si>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</si>
  <si>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</si>
  <si>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</si>
  <si>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</si>
  <si>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</si>
  <si>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</si>
  <si>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</si>
  <si>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</si>
  <si>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</si>
  <si>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</si>
  <si>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</si>
  <si>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</si>
  <si>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</si>
  <si>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</si>
  <si>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</si>
  <si>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</si>
  <si>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</si>
  <si>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</si>
  <si>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</si>
  <si>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</si>
  <si>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</si>
  <si>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</si>
  <si>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</si>
  <si>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</si>
  <si>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</si>
  <si>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</si>
  <si>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</si>
  <si>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</si>
  <si>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</si>
  <si>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</si>
  <si>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</si>
  <si>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</si>
  <si>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</si>
  <si>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</si>
  <si>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</si>
  <si>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</si>
  <si>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</si>
  <si>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</si>
  <si>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</si>
  <si>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</si>
  <si>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</si>
  <si>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</si>
  <si>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</si>
  <si>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</si>
  <si>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</si>
  <si>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</si>
  <si>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</si>
  <si>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</si>
  <si>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</si>
  <si>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</si>
  <si>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</si>
  <si>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</si>
  <si>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</si>
  <si>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</si>
  <si>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</si>
  <si>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</si>
  <si>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</si>
  <si>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</si>
  <si>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</si>
  <si>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</si>
  <si>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</si>
  <si>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</si>
  <si>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</si>
  <si>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</si>
  <si>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</si>
  <si>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</si>
  <si>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</si>
  <si>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</si>
  <si>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</si>
  <si>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</si>
  <si>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</si>
  <si>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</si>
  <si>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</si>
  <si>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</si>
  <si>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</si>
  <si>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</si>
  <si>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</si>
  <si>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</si>
  <si>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</si>
  <si>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</si>
  <si>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</si>
  <si>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</si>
  <si>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</si>
  <si>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</si>
  <si>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</si>
  <si>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</si>
  <si>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</si>
  <si>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</si>
  <si>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</si>
  <si>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</si>
  <si>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</si>
  <si>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</si>
  <si>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</si>
  <si>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</si>
  <si>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</si>
  <si>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</si>
  <si>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</si>
  <si>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</si>
  <si>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</si>
  <si>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</si>
  <si>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</si>
  <si>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</si>
  <si>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</si>
  <si>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</si>
  <si>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</si>
  <si>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</si>
  <si>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</si>
  <si>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</si>
  <si>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</si>
  <si>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</si>
  <si>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</si>
  <si>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</si>
  <si>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</si>
  <si>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</si>
  <si>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</si>
  <si>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</si>
  <si>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</si>
  <si>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</si>
  <si>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</si>
  <si>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</si>
  <si>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</si>
  <si>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</si>
  <si>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</si>
  <si>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</si>
  <si>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</si>
  <si>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</si>
  <si>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</si>
  <si>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</si>
  <si>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</si>
  <si>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</si>
  <si>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</si>
  <si>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</si>
  <si>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</si>
  <si>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</si>
  <si>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</si>
  <si>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</si>
  <si>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</si>
  <si>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</si>
  <si>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</si>
  <si>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</si>
  <si>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</si>
  <si>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</si>
  <si>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</si>
  <si>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</si>
  <si>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</si>
  <si>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</si>
  <si>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</si>
  <si>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</si>
  <si>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</si>
  <si>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</si>
  <si>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</si>
  <si>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</si>
  <si>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</si>
  <si>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</si>
  <si>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</si>
  <si>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</si>
  <si>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</si>
  <si>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</si>
  <si>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</si>
  <si>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</si>
  <si>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</si>
  <si>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</si>
  <si>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</si>
  <si>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</si>
  <si>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</si>
  <si>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</si>
  <si>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</si>
  <si>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</si>
  <si>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</si>
  <si>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</si>
  <si>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</si>
  <si>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</si>
  <si>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</si>
  <si>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</si>
  <si>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</si>
  <si>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</si>
  <si>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</si>
  <si>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</si>
  <si>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</si>
  <si>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</si>
  <si>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</si>
  <si>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</si>
  <si>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</si>
  <si>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</si>
  <si>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</si>
  <si>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</si>
  <si>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</si>
  <si>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</si>
  <si>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</si>
  <si>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</si>
  <si>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</si>
  <si>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</si>
  <si>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</si>
  <si>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</si>
  <si>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</si>
  <si>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</si>
  <si>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</si>
  <si>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</si>
  <si>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</si>
  <si>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</si>
  <si>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</si>
  <si>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</si>
  <si>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</si>
  <si>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</si>
  <si>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</si>
  <si>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</si>
  <si>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</si>
  <si>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</si>
  <si>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</si>
  <si>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</si>
  <si>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</si>
  <si>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</si>
  <si>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</si>
  <si>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</si>
  <si>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</si>
  <si>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</si>
  <si>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</si>
  <si>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</si>
  <si>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</si>
  <si>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</si>
  <si>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</si>
  <si>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</si>
  <si>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</si>
  <si>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</si>
  <si>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</si>
  <si>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</si>
  <si>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</si>
  <si>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</si>
  <si>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</si>
  <si>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</si>
  <si>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</si>
  <si>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</si>
  <si>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</si>
  <si>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</si>
  <si>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</si>
  <si>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</si>
  <si>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</si>
  <si>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</si>
  <si>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</si>
  <si>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</si>
  <si>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</si>
  <si>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</si>
  <si>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</si>
  <si>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</si>
  <si>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</si>
  <si>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</si>
  <si>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</si>
  <si>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</si>
  <si>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</si>
  <si>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</si>
  <si>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</si>
  <si>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</si>
  <si>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</si>
  <si>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</si>
  <si>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</si>
  <si>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</si>
  <si>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</si>
  <si>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</si>
  <si>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</si>
  <si>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</si>
  <si>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</si>
  <si>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</si>
  <si>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</si>
  <si>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</si>
  <si>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</si>
  <si>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</si>
  <si>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</si>
  <si>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</si>
  <si>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</si>
  <si>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</si>
  <si>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</si>
  <si>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</si>
  <si>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</si>
  <si>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</si>
  <si>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</si>
  <si>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</si>
  <si>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</si>
  <si>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</si>
  <si>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</si>
  <si>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</si>
  <si>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</si>
  <si>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</si>
  <si>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</si>
  <si>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</si>
  <si>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</si>
  <si>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</si>
  <si>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</si>
  <si>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</si>
  <si>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</si>
  <si>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</si>
  <si>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</si>
  <si>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</si>
  <si>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</si>
  <si>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</si>
  <si>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</si>
  <si>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</si>
  <si>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</si>
  <si>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</si>
  <si>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</si>
  <si>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</si>
  <si>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</si>
  <si>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</si>
  <si>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</si>
  <si>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</si>
  <si>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</si>
  <si>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</si>
  <si>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</si>
  <si>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</si>
  <si>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</si>
  <si>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</si>
  <si>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</si>
  <si>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</si>
  <si>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</si>
  <si>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</si>
  <si>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</si>
  <si>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</si>
  <si>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</si>
  <si>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</si>
  <si>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</si>
  <si>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</si>
  <si>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</si>
  <si>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</si>
  <si>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</si>
  <si>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</si>
  <si>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</si>
  <si>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</si>
  <si>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</si>
  <si>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</si>
  <si>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</si>
  <si>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</si>
  <si>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</si>
  <si>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</si>
  <si>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</si>
  <si>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</si>
  <si>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</si>
  <si>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</si>
  <si>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</si>
  <si>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</si>
  <si>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</si>
  <si>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</si>
  <si>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</si>
  <si>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</si>
  <si>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</si>
  <si>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</si>
  <si>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</si>
  <si>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</si>
  <si>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</si>
  <si>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</si>
  <si>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</si>
  <si>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</si>
  <si>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</si>
  <si>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</si>
  <si>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</si>
  <si>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</si>
  <si>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</si>
  <si>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</si>
  <si>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</si>
  <si>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</si>
  <si>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</si>
  <si>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</si>
  <si>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</si>
  <si>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</si>
  <si>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</si>
  <si>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</si>
  <si>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</si>
  <si>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</si>
  <si>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</si>
  <si>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</si>
  <si>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</si>
  <si>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</si>
  <si>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</si>
  <si>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</si>
  <si>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</si>
  <si>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</si>
  <si>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</si>
  <si>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</si>
  <si>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</si>
  <si>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</si>
  <si>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</si>
  <si>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</si>
  <si>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</si>
  <si>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</si>
  <si>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</si>
  <si>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</si>
  <si>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</si>
  <si>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</si>
  <si>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</si>
  <si>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</si>
  <si>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</si>
  <si>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</si>
  <si>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</si>
  <si>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</si>
  <si>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</si>
  <si>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</si>
  <si>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</si>
  <si>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</si>
  <si>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</si>
  <si>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</si>
  <si>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</si>
  <si>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</si>
  <si>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</si>
  <si>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</si>
  <si>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</si>
  <si>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</si>
  <si>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</si>
  <si>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</si>
  <si>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</si>
  <si>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</si>
  <si>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</si>
  <si>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</si>
  <si>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</si>
  <si>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</si>
  <si>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</si>
  <si>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</si>
  <si>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</si>
  <si>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</si>
  <si>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</si>
  <si>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</si>
  <si>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</si>
  <si>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</si>
  <si>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</si>
  <si>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</si>
  <si>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</si>
  <si>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</si>
  <si>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</si>
  <si>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</si>
  <si>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</si>
  <si>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</si>
  <si>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</si>
  <si>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</si>
  <si>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</si>
  <si>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</si>
  <si>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</si>
  <si>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</si>
  <si>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</si>
  <si>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</si>
  <si>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</si>
  <si>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</si>
  <si>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</si>
  <si>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</si>
  <si>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</si>
  <si>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</si>
  <si>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</si>
  <si>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</si>
  <si>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</si>
  <si>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</si>
  <si>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</si>
  <si>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</si>
  <si>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</si>
  <si>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</si>
  <si>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</si>
  <si>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</si>
  <si>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</si>
  <si>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</si>
  <si>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</si>
  <si>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</si>
  <si>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</si>
  <si>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</si>
  <si>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</si>
  <si>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</si>
  <si>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</si>
  <si>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</si>
  <si>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</si>
  <si>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</si>
  <si>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</si>
  <si>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</si>
  <si>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</si>
  <si>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</si>
  <si>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</si>
  <si>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</si>
  <si>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</si>
  <si>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</si>
  <si>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</si>
  <si>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</si>
  <si>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</si>
  <si>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</si>
  <si>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</si>
  <si>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</si>
  <si>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</si>
  <si>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</si>
  <si>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</si>
  <si>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</si>
  <si>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</si>
  <si>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</si>
  <si>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</si>
  <si>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</si>
  <si>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</si>
  <si>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</si>
  <si>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</si>
  <si>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</si>
  <si>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</si>
  <si>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</si>
  <si>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</si>
  <si>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</si>
  <si>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</si>
  <si>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</si>
  <si>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</si>
  <si>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</si>
  <si>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</si>
  <si>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</si>
  <si>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</si>
  <si>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</si>
  <si>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</si>
  <si>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</si>
  <si>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</si>
  <si>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</si>
  <si>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</si>
  <si>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</si>
  <si>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</si>
  <si>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</si>
  <si>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</si>
  <si>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</si>
  <si>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</si>
  <si>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</si>
  <si>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</si>
  <si>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</si>
  <si>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</si>
  <si>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</si>
  <si>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</si>
  <si>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</si>
  <si>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</si>
  <si>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</si>
  <si>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</si>
  <si>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</si>
  <si>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</si>
  <si>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</si>
  <si>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</si>
  <si>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</si>
  <si>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</si>
  <si>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</si>
  <si>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</si>
  <si>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</si>
  <si>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</si>
  <si>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</si>
  <si>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</si>
  <si>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</si>
  <si>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</si>
  <si>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</si>
  <si>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</si>
  <si>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</si>
  <si>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</si>
  <si>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</si>
  <si>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</si>
  <si>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</si>
  <si>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</si>
  <si>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</si>
  <si>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</si>
  <si>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</si>
  <si>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</si>
  <si>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</si>
  <si>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</si>
  <si>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</si>
  <si>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</si>
  <si>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</si>
  <si>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</si>
  <si>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</si>
  <si>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</si>
  <si>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</si>
  <si>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</si>
  <si>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</si>
  <si>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</si>
  <si>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</si>
  <si>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</si>
  <si>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</si>
  <si>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</si>
  <si>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</si>
  <si>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</si>
  <si>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</si>
  <si>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</si>
  <si>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</si>
  <si>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</si>
  <si>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</si>
  <si>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</si>
  <si>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</si>
  <si>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</si>
  <si>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</si>
  <si>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</si>
  <si>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</si>
  <si>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</si>
  <si>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</si>
  <si>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</si>
  <si>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</si>
  <si>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</si>
  <si>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</si>
  <si>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</si>
  <si>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</si>
  <si>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</si>
  <si>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</si>
  <si>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</si>
  <si>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</si>
  <si>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</si>
  <si>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</si>
  <si>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</si>
  <si>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</si>
  <si>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</si>
  <si>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</si>
  <si>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</si>
  <si>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</si>
  <si>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</si>
  <si>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</si>
  <si>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</si>
  <si>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</si>
  <si>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</si>
  <si>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</si>
  <si>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</si>
  <si>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</si>
  <si>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</si>
  <si>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</si>
  <si>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</si>
  <si>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</si>
  <si>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</si>
  <si>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</si>
  <si>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</si>
  <si>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</si>
  <si>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</si>
  <si>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</si>
  <si>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</si>
  <si>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</si>
  <si>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</si>
  <si>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</si>
  <si>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</si>
  <si>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</si>
  <si>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</si>
  <si>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</si>
  <si>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</si>
  <si>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</si>
  <si>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</si>
  <si>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</si>
  <si>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</si>
  <si>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</si>
  <si>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</si>
  <si>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</si>
  <si>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</si>
  <si>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</si>
  <si>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</si>
  <si>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</si>
  <si>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</si>
  <si>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</si>
  <si>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</si>
  <si>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</si>
  <si>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</si>
  <si>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</si>
  <si>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</si>
  <si>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</si>
  <si>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</si>
  <si>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</si>
  <si>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</si>
  <si>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</si>
  <si>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</si>
  <si>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</si>
  <si>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</si>
  <si>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</si>
  <si>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</si>
  <si>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</si>
  <si>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</si>
  <si>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</si>
  <si>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</si>
  <si>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</si>
  <si>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</si>
  <si>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</si>
  <si>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</si>
  <si>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</si>
  <si>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</si>
  <si>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</si>
  <si>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</si>
  <si>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</si>
  <si>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</si>
  <si>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</si>
  <si>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</si>
  <si>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</si>
  <si>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</si>
  <si>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</si>
  <si>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</si>
  <si>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</si>
  <si>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</si>
  <si>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</si>
  <si>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</si>
  <si>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</si>
  <si>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</si>
  <si>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</si>
  <si>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</si>
  <si>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</si>
  <si>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</si>
  <si>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</si>
  <si>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</si>
  <si>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</si>
  <si>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</si>
  <si>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</si>
  <si>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</si>
  <si>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</si>
  <si>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</si>
  <si>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</si>
  <si>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</si>
  <si>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</si>
  <si>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</si>
  <si>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</si>
  <si>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</si>
  <si>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</si>
  <si>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</si>
  <si>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</si>
  <si>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</si>
  <si>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</si>
  <si>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</si>
  <si>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</si>
  <si>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</si>
  <si>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</si>
  <si>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</si>
  <si>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</si>
  <si>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</si>
  <si>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</si>
  <si>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</si>
  <si>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</si>
  <si>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</si>
  <si>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</si>
  <si>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</si>
  <si>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</si>
  <si>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</si>
  <si>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</si>
  <si>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</si>
  <si>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</si>
  <si>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</si>
  <si>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</si>
  <si>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</si>
  <si>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</si>
  <si>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</si>
  <si>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</si>
  <si>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</si>
  <si>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</si>
  <si>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</si>
  <si>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</si>
  <si>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</si>
  <si>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</si>
  <si>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</si>
  <si>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</si>
  <si>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</si>
  <si>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</si>
  <si>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</si>
  <si>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</si>
  <si>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</si>
  <si>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</si>
  <si>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</si>
  <si>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</si>
  <si>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</si>
  <si>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</si>
  <si>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</si>
  <si>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</si>
  <si>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</si>
  <si>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</si>
  <si>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</si>
  <si>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</si>
  <si>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</si>
  <si>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</si>
  <si>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</si>
  <si>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</si>
  <si>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</si>
  <si>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</si>
  <si>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</si>
  <si>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</si>
  <si>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</si>
  <si>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</si>
  <si>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</si>
  <si>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</si>
  <si>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</si>
  <si>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</si>
  <si>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</si>
  <si>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</si>
  <si>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</si>
  <si>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</si>
  <si>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</si>
  <si>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</si>
  <si>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</si>
  <si>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</si>
  <si>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</si>
  <si>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</si>
  <si>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</si>
  <si>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</si>
  <si>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</si>
  <si>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</si>
  <si>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</si>
  <si>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</si>
  <si>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</si>
  <si>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</si>
  <si>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</si>
  <si>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</si>
  <si>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</si>
  <si>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</si>
  <si>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</si>
  <si>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</si>
  <si>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</si>
  <si>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</si>
  <si>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</si>
  <si>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</si>
  <si>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</si>
  <si>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</si>
  <si>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</si>
  <si>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</si>
  <si>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</si>
  <si>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</si>
  <si>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</si>
  <si>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</si>
  <si>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</si>
  <si>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</si>
  <si>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</si>
  <si>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</si>
  <si>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</si>
  <si>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</si>
  <si>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</si>
  <si>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</si>
  <si>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</si>
  <si>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</si>
  <si>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</si>
  <si>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</si>
  <si>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</si>
  <si>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</si>
  <si>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</si>
  <si>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</si>
  <si>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</si>
  <si>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</si>
  <si>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</si>
  <si>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</si>
  <si>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</si>
  <si>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</si>
  <si>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</si>
  <si>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</si>
  <si>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</si>
  <si>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</si>
  <si>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</si>
  <si>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</si>
  <si>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</si>
  <si>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</si>
  <si>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</si>
  <si>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</si>
  <si>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</si>
  <si>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</si>
  <si>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</si>
  <si>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</si>
  <si>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</si>
  <si>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</si>
  <si>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</si>
  <si>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</si>
  <si>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</si>
  <si>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</si>
  <si>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</si>
  <si>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</si>
  <si>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</si>
  <si>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</si>
  <si>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</si>
  <si>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</si>
  <si>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</si>
  <si>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</si>
  <si>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</si>
  <si>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</si>
  <si>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</si>
  <si>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</si>
  <si>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</si>
  <si>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</si>
  <si>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</si>
  <si>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</si>
  <si>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</si>
  <si>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</si>
  <si>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</si>
  <si>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</si>
  <si>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</si>
  <si>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</si>
  <si>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</si>
  <si>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</si>
  <si>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</si>
  <si>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</si>
  <si>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</si>
  <si>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</si>
  <si>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</si>
  <si>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</si>
  <si>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</si>
  <si>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</si>
  <si>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</si>
  <si>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</si>
  <si>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</si>
  <si>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</si>
  <si>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</si>
  <si>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</si>
  <si>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</si>
  <si>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</si>
  <si>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</si>
  <si>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</si>
  <si>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</si>
  <si>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</si>
  <si>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</si>
  <si>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</si>
  <si>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</si>
  <si>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</si>
  <si>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</si>
  <si>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</si>
  <si>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</si>
  <si>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</si>
  <si>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</si>
  <si>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</si>
  <si>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</si>
  <si>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</si>
  <si>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</si>
  <si>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</si>
  <si>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</si>
  <si>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</si>
  <si>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</si>
  <si>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</si>
  <si>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</si>
  <si>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</si>
  <si>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</si>
  <si>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</si>
  <si>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</si>
  <si>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</si>
  <si>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</si>
  <si>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</si>
  <si>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</si>
  <si>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</si>
  <si>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</si>
  <si>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</si>
  <si>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</si>
  <si>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</si>
  <si>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</si>
  <si>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</si>
  <si>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</si>
  <si>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</si>
  <si>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</si>
  <si>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</si>
  <si>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</si>
  <si>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</si>
  <si>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</si>
  <si>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</si>
  <si>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</si>
  <si>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</si>
  <si>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</si>
  <si>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</si>
  <si>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</si>
  <si>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</si>
  <si>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</si>
  <si>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</si>
  <si>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</si>
  <si>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</si>
  <si>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</si>
  <si>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</si>
  <si>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</si>
  <si>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</si>
  <si>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</si>
  <si>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</si>
  <si>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</si>
  <si>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</si>
  <si>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</si>
  <si>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</si>
  <si>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</si>
  <si>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</si>
  <si>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</si>
  <si>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</si>
  <si>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</si>
  <si>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</si>
  <si>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</si>
  <si>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</si>
  <si>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</si>
  <si>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</si>
  <si>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</si>
  <si>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</si>
  <si>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</si>
  <si>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</si>
  <si>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</si>
  <si>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</si>
  <si>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</si>
  <si>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</si>
  <si>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</si>
  <si>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</si>
  <si>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</si>
  <si>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</si>
  <si>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</si>
  <si>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</si>
  <si>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</si>
  <si>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</si>
  <si>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</si>
  <si>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</si>
  <si>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</si>
  <si>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</si>
  <si>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</si>
  <si>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</si>
  <si>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</si>
  <si>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</si>
  <si>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</si>
  <si>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</si>
  <si>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</si>
  <si>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</si>
  <si>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</si>
  <si>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</si>
  <si>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</si>
  <si>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</si>
  <si>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</si>
  <si>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</si>
  <si>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</si>
  <si>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</si>
  <si>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</si>
  <si>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</si>
  <si>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</si>
  <si>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</si>
  <si>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</si>
  <si>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</si>
  <si>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</si>
  <si>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</si>
  <si>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</si>
  <si>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</si>
  <si>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</si>
  <si>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</si>
  <si>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</si>
  <si>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</si>
  <si>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</si>
  <si>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</si>
  <si>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</si>
  <si>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</si>
  <si>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</si>
  <si>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</si>
  <si>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</si>
  <si>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</si>
  <si>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</si>
  <si>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</si>
  <si>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</si>
  <si>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</si>
  <si>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</si>
  <si>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</si>
  <si>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</si>
  <si>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</si>
  <si>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</si>
  <si>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</si>
  <si>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</si>
  <si>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</si>
  <si>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</si>
  <si>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</si>
  <si>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</si>
  <si>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</si>
  <si>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</si>
  <si>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</si>
  <si>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</si>
  <si>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</si>
  <si>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</si>
  <si>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</si>
  <si>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</si>
  <si>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</si>
  <si>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</si>
  <si>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</si>
  <si>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</si>
  <si>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</si>
  <si>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</si>
  <si>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</si>
  <si>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</si>
  <si>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</si>
  <si>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</si>
  <si>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</si>
  <si>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</si>
  <si>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</si>
  <si>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</si>
  <si>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</si>
  <si>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</si>
  <si>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</si>
  <si>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</si>
  <si>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</si>
  <si>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</si>
  <si>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</si>
  <si>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</si>
  <si>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</si>
  <si>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</si>
  <si>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</si>
  <si>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</si>
  <si>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</si>
  <si>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</si>
  <si>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</si>
  <si>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</si>
  <si>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</si>
  <si>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</si>
  <si>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</si>
  <si>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</si>
  <si>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</si>
  <si>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</si>
  <si>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</si>
  <si>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</si>
  <si>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</si>
  <si>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</si>
  <si>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</si>
  <si>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</si>
  <si>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</si>
  <si>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</si>
  <si>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</si>
  <si>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</si>
  <si>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</si>
  <si>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</si>
  <si>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</si>
  <si>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</si>
  <si>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</si>
  <si>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</si>
  <si>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</si>
  <si>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</si>
  <si>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</si>
  <si>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</si>
  <si>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</si>
  <si>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</si>
  <si>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</si>
  <si>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</si>
  <si>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</si>
  <si>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</si>
  <si>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</si>
  <si>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</si>
  <si>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</si>
  <si>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</si>
  <si>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</si>
  <si>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</si>
  <si>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</si>
  <si>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</si>
  <si>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</si>
  <si>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</si>
  <si>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</si>
  <si>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</si>
  <si>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</si>
  <si>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</si>
  <si>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</si>
  <si>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</si>
  <si>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</si>
  <si>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</si>
  <si>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</si>
  <si>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</si>
  <si>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</si>
  <si>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</si>
  <si>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</si>
  <si>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</si>
  <si>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</si>
  <si>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</si>
  <si>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</si>
  <si>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</si>
  <si>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</si>
  <si>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</si>
  <si>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</si>
  <si>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</si>
  <si>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</si>
  <si>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</si>
  <si>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</si>
  <si>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</si>
  <si>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</si>
  <si>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</si>
  <si>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</si>
  <si>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</si>
  <si>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</si>
  <si>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</si>
  <si>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</si>
  <si>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</si>
  <si>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</si>
  <si>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</si>
  <si>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</si>
  <si>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</si>
  <si>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</si>
  <si>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</si>
  <si>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</si>
  <si>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</si>
  <si>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</si>
  <si>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</si>
  <si>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</si>
  <si>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</si>
  <si>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</si>
  <si>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</si>
  <si>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</si>
  <si>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</si>
  <si>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</si>
  <si>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</si>
  <si>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</si>
  <si>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</si>
  <si>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</si>
  <si>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</si>
  <si>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</si>
  <si>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</si>
  <si>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</si>
  <si>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</si>
  <si>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</si>
  <si>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</si>
  <si>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</si>
  <si>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</si>
  <si>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</si>
  <si>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</si>
  <si>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</si>
  <si>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</si>
  <si>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</si>
  <si>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</si>
  <si>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</si>
  <si>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</si>
  <si>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</si>
  <si>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</si>
  <si>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</si>
  <si>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</si>
  <si>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</si>
  <si>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</si>
  <si>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</si>
  <si>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</si>
  <si>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</si>
  <si>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</si>
  <si>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</si>
  <si>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</si>
  <si>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</si>
  <si>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</si>
  <si>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</si>
  <si>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</si>
  <si>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</si>
  <si>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</si>
  <si>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</si>
  <si>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</si>
  <si>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</si>
  <si>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</si>
  <si>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</si>
  <si>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</si>
  <si>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</si>
  <si>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</si>
  <si>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</si>
  <si>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</si>
  <si>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</si>
  <si>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</si>
  <si>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</si>
  <si>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</si>
  <si>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</si>
  <si>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</si>
  <si>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</si>
  <si>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</si>
  <si>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</si>
  <si>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</si>
  <si>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</si>
  <si>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</si>
  <si>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</si>
  <si>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</si>
  <si>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</si>
  <si>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</si>
  <si>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</si>
  <si>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</si>
  <si>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</si>
  <si>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</si>
  <si>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</si>
  <si>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</si>
  <si>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</si>
  <si>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</si>
  <si>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</si>
  <si>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</si>
  <si>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</si>
  <si>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</si>
  <si>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</si>
  <si>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</si>
  <si>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</si>
  <si>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</si>
  <si>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</si>
  <si>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</si>
  <si>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</si>
  <si>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</si>
  <si>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</si>
  <si>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</si>
  <si>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</si>
  <si>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</si>
  <si>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</si>
  <si>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</si>
  <si>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</si>
  <si>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</si>
  <si>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</si>
  <si>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</si>
  <si>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</si>
  <si>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</si>
  <si>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</si>
  <si>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</si>
  <si>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</si>
  <si>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</si>
  <si>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</si>
  <si>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</si>
  <si>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</si>
  <si>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</si>
  <si>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</si>
  <si>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</si>
  <si>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</si>
  <si>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</si>
  <si>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</si>
  <si>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</si>
  <si>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</si>
  <si>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</si>
  <si>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</si>
  <si>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</si>
  <si>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</si>
  <si>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</si>
  <si>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</si>
  <si>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</si>
  <si>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</si>
  <si>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</si>
  <si>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</si>
  <si>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</si>
  <si>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</si>
  <si>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</si>
  <si>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</si>
  <si>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</si>
  <si>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</si>
  <si>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</si>
  <si>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</si>
  <si>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</si>
  <si>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</si>
  <si>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</si>
  <si>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</si>
  <si>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</si>
  <si>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</si>
  <si>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</si>
  <si>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</si>
  <si>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</si>
  <si>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</si>
  <si>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</si>
  <si>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</si>
  <si>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</si>
  <si>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</si>
  <si>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</si>
  <si>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</si>
  <si>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</si>
  <si>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</si>
  <si>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</si>
  <si>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</si>
  <si>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</si>
  <si>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</si>
  <si>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</si>
  <si>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</si>
  <si>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</si>
  <si>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</si>
  <si>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</si>
  <si>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</si>
  <si>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</si>
  <si>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</si>
  <si>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</si>
  <si>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</si>
  <si>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</si>
  <si>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</si>
  <si>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</si>
  <si>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</si>
  <si>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</si>
  <si>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</si>
  <si>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</si>
  <si>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</si>
  <si>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</si>
  <si>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</si>
  <si>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</si>
  <si>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</si>
  <si>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</si>
  <si>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</si>
  <si>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</si>
  <si>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</si>
  <si>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</si>
  <si>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</si>
  <si>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</si>
  <si>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</si>
  <si>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</si>
  <si>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</si>
  <si>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</si>
  <si>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</si>
  <si>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</si>
  <si>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</si>
  <si>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</si>
  <si>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</si>
  <si>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</si>
  <si>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</si>
  <si>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</si>
  <si>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</si>
  <si>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</si>
  <si>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</si>
  <si>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</si>
  <si>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</si>
  <si>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</si>
  <si>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</si>
  <si>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</si>
  <si>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</si>
  <si>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</si>
  <si>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</si>
  <si>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</si>
  <si>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</si>
  <si>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</si>
  <si>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</si>
  <si>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</si>
  <si>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</si>
  <si>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</si>
  <si>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</si>
  <si>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</si>
  <si>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</si>
  <si>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</si>
  <si>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</si>
  <si>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</si>
  <si>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</si>
  <si>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</si>
  <si>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</si>
  <si>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</si>
  <si>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</si>
  <si>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</si>
  <si>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</si>
  <si>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</si>
  <si>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</si>
  <si>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</si>
  <si>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</si>
  <si>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</si>
  <si>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</si>
  <si>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</si>
  <si>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</si>
  <si>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</si>
  <si>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</si>
  <si>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</si>
  <si>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</si>
  <si>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</si>
  <si>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</si>
  <si>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</si>
  <si>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</si>
  <si>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</si>
  <si>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</si>
  <si>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</si>
  <si>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</si>
  <si>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</si>
  <si>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</si>
  <si>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</si>
  <si>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</si>
  <si>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</si>
  <si>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</si>
  <si>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</si>
  <si>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</si>
  <si>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</si>
  <si>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</si>
  <si>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</si>
  <si>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</si>
  <si>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</si>
  <si>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</si>
  <si>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</si>
  <si>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</si>
  <si>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</si>
  <si>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</si>
  <si>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</si>
  <si>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</si>
  <si>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</si>
  <si>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</si>
  <si>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</si>
  <si>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</si>
  <si>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</si>
  <si>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</si>
  <si>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</si>
  <si>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</si>
  <si>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</si>
  <si>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</si>
  <si>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</si>
  <si>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</si>
  <si>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</si>
  <si>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</si>
  <si>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</si>
  <si>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</si>
  <si>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</si>
  <si>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</si>
  <si>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</si>
  <si>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</si>
  <si>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</si>
  <si>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</si>
  <si>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</si>
  <si>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</si>
  <si>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</si>
  <si>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</si>
  <si>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</si>
  <si>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</si>
  <si>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</si>
  <si>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</si>
  <si>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</si>
  <si>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</si>
  <si>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</si>
  <si>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</si>
  <si>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</si>
  <si>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</si>
  <si>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</si>
  <si>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</si>
  <si>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</si>
  <si>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</si>
  <si>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</si>
  <si>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</si>
  <si>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</si>
  <si>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</si>
  <si>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</si>
  <si>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</si>
  <si>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</si>
  <si>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</si>
  <si>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</si>
  <si>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</si>
  <si>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</si>
  <si>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</si>
  <si>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</si>
  <si>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</si>
  <si>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</si>
  <si>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</si>
  <si>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</si>
  <si>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</si>
  <si>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</si>
  <si>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</si>
  <si>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</si>
  <si>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</si>
  <si>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</si>
  <si>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</si>
  <si>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</si>
  <si>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</si>
  <si>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</si>
  <si>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</si>
  <si>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</si>
  <si>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</si>
  <si>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</si>
  <si>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</si>
  <si>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</si>
  <si>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</si>
  <si>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</si>
  <si>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</si>
  <si>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</si>
  <si>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</si>
  <si>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</si>
  <si>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</si>
  <si>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</si>
  <si>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</si>
  <si>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</si>
  <si>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</si>
  <si>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</si>
  <si>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</si>
  <si>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</si>
  <si>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</si>
  <si>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</si>
  <si>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</si>
  <si>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</si>
  <si>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</si>
  <si>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</si>
  <si>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</si>
  <si>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</si>
  <si>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</si>
  <si>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</si>
  <si>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</si>
  <si>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</si>
  <si>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</si>
  <si>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</si>
  <si>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</si>
  <si>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</si>
  <si>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</si>
  <si>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</si>
  <si>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</si>
  <si>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</si>
  <si>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</si>
  <si>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</si>
  <si>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</si>
  <si>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</si>
  <si>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</si>
  <si>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</si>
  <si>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</si>
  <si>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</si>
  <si>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</si>
  <si>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</si>
  <si>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</si>
  <si>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</si>
  <si>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</si>
  <si>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</si>
  <si>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</si>
  <si>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</si>
  <si>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</si>
  <si>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</si>
  <si>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</si>
  <si>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</si>
  <si>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</si>
  <si>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</si>
  <si>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</si>
  <si>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</si>
  <si>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</si>
  <si>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</si>
  <si>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</si>
  <si>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</si>
  <si>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</si>
  <si>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</si>
  <si>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</si>
  <si>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</si>
  <si>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</si>
  <si>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</si>
  <si>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</si>
  <si>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</si>
  <si>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</si>
  <si>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</si>
  <si>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</si>
  <si>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</si>
  <si>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</si>
  <si>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</si>
  <si>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</si>
  <si>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</si>
  <si>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</si>
  <si>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</si>
  <si>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</si>
  <si>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</si>
  <si>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</si>
  <si>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</si>
  <si>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</si>
  <si>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</si>
  <si>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</si>
  <si>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</si>
  <si>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</si>
  <si>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</si>
  <si>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</si>
  <si>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</si>
  <si>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</si>
  <si>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</si>
  <si>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</si>
  <si>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</si>
  <si>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</si>
  <si>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</si>
  <si>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</si>
  <si>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</si>
  <si>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</si>
  <si>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</si>
  <si>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</si>
  <si>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</si>
  <si>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</si>
  <si>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</si>
  <si>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</si>
  <si>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</si>
  <si>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</si>
  <si>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</si>
  <si>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</si>
  <si>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</si>
  <si>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</si>
  <si>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</si>
  <si>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</si>
  <si>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</si>
  <si>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</si>
  <si>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</si>
  <si>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</si>
  <si>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</si>
  <si>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</si>
  <si>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</si>
  <si>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</si>
  <si>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</si>
  <si>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</si>
  <si>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</si>
  <si>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</si>
  <si>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</si>
  <si>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</si>
  <si>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</si>
  <si>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</si>
  <si>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</si>
  <si>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</si>
  <si>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</si>
  <si>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</si>
  <si>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</si>
  <si>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</si>
  <si>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</si>
  <si>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</si>
  <si>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</si>
  <si>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</si>
  <si>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</si>
  <si>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</si>
  <si>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</si>
  <si>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</si>
  <si>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</si>
  <si>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</si>
  <si>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</si>
  <si>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</si>
  <si>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</si>
  <si>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</si>
  <si>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</si>
  <si>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</si>
  <si>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</si>
  <si>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</si>
  <si>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</si>
  <si>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</si>
  <si>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</si>
  <si>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</si>
  <si>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</si>
  <si>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</si>
  <si>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</si>
  <si>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</si>
  <si>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</si>
  <si>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</si>
  <si>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</si>
  <si>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</si>
  <si>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</si>
  <si>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</si>
  <si>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</si>
  <si>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</si>
  <si>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</si>
  <si>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</si>
  <si>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</si>
  <si>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</si>
  <si>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</si>
  <si>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</si>
  <si>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</si>
  <si>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</si>
  <si>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</si>
  <si>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</si>
  <si>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</si>
  <si>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</si>
  <si>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</si>
  <si>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</si>
  <si>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</si>
  <si>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</si>
  <si>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</si>
  <si>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</si>
  <si>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</si>
  <si>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</si>
  <si>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</si>
  <si>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</si>
  <si>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</si>
  <si>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</si>
  <si>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</si>
  <si>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</si>
  <si>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</si>
  <si>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</si>
  <si>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</si>
  <si>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</si>
  <si>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</si>
  <si>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</si>
  <si>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</si>
  <si>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</si>
  <si>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</si>
  <si>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</si>
  <si>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</si>
  <si>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</si>
  <si>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</si>
  <si>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</si>
  <si>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</si>
  <si>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</si>
  <si>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</si>
  <si>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</si>
  <si>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</si>
  <si>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</si>
  <si>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</si>
  <si>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</si>
  <si>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</si>
  <si>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</si>
  <si>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</si>
  <si>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</si>
  <si>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</si>
  <si>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</si>
  <si>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</si>
  <si>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</si>
  <si>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</si>
  <si>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</si>
  <si>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</si>
  <si>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</si>
  <si>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</si>
  <si>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</si>
  <si>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</si>
  <si>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</si>
  <si>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</si>
  <si>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</si>
  <si>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</si>
  <si>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</si>
  <si>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</si>
  <si>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</si>
  <si>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</si>
  <si>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</si>
  <si>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</si>
  <si>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</si>
  <si>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</si>
  <si>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</si>
  <si>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</si>
  <si>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</si>
  <si>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</si>
  <si>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</si>
  <si>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</si>
  <si>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</si>
  <si>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</si>
  <si>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</si>
  <si>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</si>
  <si>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</si>
  <si>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</si>
  <si>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</si>
  <si>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</si>
  <si>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</si>
  <si>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</si>
  <si>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</si>
  <si>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</si>
  <si>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</si>
  <si>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</si>
  <si>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</si>
  <si>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</si>
  <si>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</si>
  <si>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</si>
  <si>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</si>
  <si>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</si>
  <si>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</si>
  <si>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</si>
  <si>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</si>
  <si>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</si>
  <si>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</si>
  <si>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</si>
  <si>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</si>
  <si>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</si>
  <si>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</si>
  <si>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</si>
  <si>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</si>
  <si>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</si>
  <si>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</si>
  <si>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</si>
  <si>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</si>
  <si>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</si>
  <si>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</si>
  <si>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</si>
  <si>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</si>
  <si>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</si>
  <si>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</si>
  <si>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</si>
  <si>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</si>
  <si>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</si>
  <si>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</si>
  <si>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</si>
  <si>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</si>
  <si>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</si>
  <si>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</si>
  <si>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</si>
  <si>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</si>
  <si>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</si>
  <si>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</si>
  <si>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</si>
  <si>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</si>
  <si>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</si>
  <si>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</si>
  <si>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</si>
  <si>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</si>
  <si>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</si>
  <si>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</si>
  <si>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</si>
  <si>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</si>
  <si>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</si>
  <si>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</si>
  <si>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</si>
  <si>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</si>
  <si>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</si>
  <si>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</si>
  <si>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</si>
  <si>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</si>
  <si>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</si>
  <si>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</si>
  <si>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</si>
  <si>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</si>
  <si>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</si>
  <si>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</si>
  <si>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</si>
  <si>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</si>
  <si>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</si>
  <si>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</si>
  <si>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</si>
  <si>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</si>
  <si>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</si>
  <si>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</si>
  <si>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</si>
  <si>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</si>
  <si>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</si>
  <si>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</si>
  <si>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</si>
  <si>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</si>
  <si>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</si>
  <si>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</si>
  <si>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</si>
  <si>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</si>
  <si>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</si>
  <si>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</si>
  <si>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</si>
  <si>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</si>
  <si>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</si>
  <si>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</si>
  <si>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</si>
  <si>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</si>
  <si>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</si>
  <si>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</si>
  <si>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</si>
  <si>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</si>
  <si>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</si>
  <si>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</si>
  <si>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</si>
  <si>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</si>
  <si>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</si>
  <si>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</si>
  <si>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</si>
  <si>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</si>
  <si>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</si>
  <si>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</si>
  <si>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</si>
  <si>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</si>
  <si>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</si>
  <si>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</si>
  <si>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</si>
  <si>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</si>
  <si>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</si>
  <si>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</si>
  <si>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</si>
  <si>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</si>
  <si>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</si>
  <si>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</si>
  <si>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</si>
  <si>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</si>
  <si>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</si>
  <si>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</si>
  <si>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</si>
  <si>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</si>
  <si>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</si>
  <si>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</si>
  <si>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</si>
  <si>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</si>
  <si>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</si>
  <si>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</si>
  <si>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</si>
  <si>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</si>
  <si>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</si>
  <si>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</si>
  <si>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</si>
  <si>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</si>
  <si>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</si>
  <si>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</si>
  <si>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</si>
  <si>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</si>
  <si>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</si>
  <si>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</si>
  <si>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</si>
  <si>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</si>
  <si>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</si>
  <si>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</si>
  <si>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</si>
  <si>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</si>
  <si>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</si>
  <si>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</si>
  <si>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</si>
  <si>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</si>
  <si>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</si>
  <si>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</si>
  <si>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</si>
  <si>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</si>
  <si>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</si>
  <si>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</si>
  <si>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</si>
  <si>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</si>
  <si>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</si>
  <si>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</si>
  <si>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</si>
  <si>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</si>
  <si>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</si>
  <si>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</si>
  <si>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</si>
  <si>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</si>
  <si>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</si>
  <si>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</si>
  <si>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</si>
  <si>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</si>
  <si>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</si>
  <si>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</si>
  <si>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</si>
  <si>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</si>
  <si>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</si>
  <si>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</si>
  <si>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</si>
  <si>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</si>
  <si>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</si>
  <si>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</si>
  <si>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</si>
  <si>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</si>
  <si>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</si>
  <si>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</si>
  <si>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</si>
  <si>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</si>
  <si>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</si>
  <si>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</si>
  <si>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</si>
  <si>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</si>
  <si>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</si>
  <si>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</si>
  <si>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</si>
  <si>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</si>
  <si>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</si>
  <si>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</si>
  <si>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</si>
  <si>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</si>
  <si>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</si>
  <si>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</si>
  <si>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</si>
  <si>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</si>
  <si>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</si>
  <si>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</si>
  <si>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</si>
  <si>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</si>
  <si>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</si>
  <si>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</si>
  <si>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</si>
  <si>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</si>
  <si>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</si>
  <si>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</si>
  <si>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</si>
  <si>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</si>
  <si>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</si>
  <si>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</si>
  <si>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</si>
  <si>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</si>
  <si>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</si>
  <si>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</si>
  <si>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</si>
  <si>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</si>
  <si>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</si>
  <si>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</si>
  <si>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</si>
  <si>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</si>
  <si>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</si>
  <si>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</si>
  <si>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</si>
  <si>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</si>
  <si>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</si>
  <si>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</si>
  <si>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</si>
  <si>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</si>
  <si>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</si>
  <si>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</si>
  <si>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</si>
  <si>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</si>
  <si>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</si>
  <si>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</si>
  <si>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</si>
  <si>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</si>
  <si>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</si>
  <si>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</si>
  <si>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</si>
  <si>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</si>
  <si>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</si>
  <si>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</si>
  <si>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</si>
  <si>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</si>
  <si>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</si>
  <si>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</si>
  <si>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</si>
  <si>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</si>
  <si>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</si>
  <si>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</si>
  <si>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</si>
  <si>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</si>
  <si>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</si>
  <si>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</si>
  <si>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</si>
  <si>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</si>
  <si>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</si>
  <si>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</si>
  <si>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</si>
  <si>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</si>
  <si>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</si>
  <si>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</si>
  <si>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</si>
  <si>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</si>
  <si>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</si>
  <si>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</si>
  <si>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</si>
  <si>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</si>
  <si>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</si>
  <si>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</si>
  <si>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</si>
  <si>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</si>
  <si>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</si>
  <si>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</si>
  <si>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</si>
  <si>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</si>
  <si>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</si>
  <si>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</si>
  <si>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</si>
  <si>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</si>
  <si>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</si>
  <si>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</si>
  <si>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</si>
  <si>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</si>
  <si>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</si>
  <si>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</si>
  <si>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</si>
  <si>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</si>
  <si>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</si>
  <si>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</si>
  <si>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</si>
  <si>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</si>
  <si>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</si>
  <si>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</si>
  <si>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</si>
  <si>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</si>
  <si>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</si>
  <si>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</si>
  <si>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</si>
  <si>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</si>
  <si>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</si>
  <si>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</si>
  <si>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</si>
  <si>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</si>
  <si>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</si>
  <si>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</si>
  <si>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</si>
  <si>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</si>
  <si>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</si>
  <si>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</si>
  <si>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</si>
  <si>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</si>
  <si>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</si>
  <si>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</si>
  <si>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</si>
  <si>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</si>
  <si>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</si>
  <si>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</si>
  <si>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</si>
  <si>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</si>
  <si>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</si>
  <si>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</si>
  <si>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</si>
  <si>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</si>
  <si>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</si>
  <si>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</si>
  <si>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</si>
  <si>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</si>
  <si>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</si>
  <si>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</si>
  <si>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</si>
  <si>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</si>
  <si>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</si>
  <si>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</si>
  <si>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</si>
  <si>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</si>
  <si>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</si>
  <si>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</si>
  <si>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</si>
  <si>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</si>
  <si>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</si>
  <si>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</si>
  <si>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</si>
  <si>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</si>
  <si>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</si>
  <si>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</si>
  <si>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</si>
  <si>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</si>
  <si>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</si>
  <si>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</si>
  <si>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</si>
  <si>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</si>
  <si>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</si>
  <si>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</si>
  <si>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</si>
  <si>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</si>
  <si>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</si>
  <si>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</si>
  <si>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</si>
  <si>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</si>
  <si>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</si>
  <si>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</si>
  <si>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</si>
  <si>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</si>
  <si>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</si>
  <si>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</si>
  <si>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</si>
  <si>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</si>
  <si>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</si>
  <si>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</si>
  <si>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</si>
  <si>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</si>
  <si>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</si>
  <si>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</si>
  <si>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</si>
  <si>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</si>
  <si>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</si>
  <si>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</si>
  <si>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</si>
  <si>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</si>
  <si>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</si>
  <si>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</si>
  <si>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</si>
  <si>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</si>
  <si>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</si>
  <si>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</si>
  <si>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</si>
  <si>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</si>
  <si>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</si>
  <si>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</si>
  <si>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</si>
  <si>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</si>
  <si>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</si>
  <si>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</si>
  <si>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</si>
  <si>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</si>
  <si>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</si>
  <si>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</si>
  <si>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</si>
  <si>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</si>
  <si>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</si>
  <si>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</si>
  <si>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</si>
  <si>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</si>
  <si>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</si>
  <si>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</si>
  <si>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</si>
  <si>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</si>
  <si>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</si>
  <si>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</si>
  <si>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</si>
  <si>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</si>
  <si>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</si>
  <si>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</si>
  <si>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</si>
  <si>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</si>
  <si>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</si>
  <si>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</si>
  <si>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</si>
  <si>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</si>
  <si>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</si>
  <si>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</si>
  <si>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</si>
  <si>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</si>
  <si>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</si>
  <si>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</si>
  <si>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</si>
  <si>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</si>
  <si>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</si>
  <si>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</si>
  <si>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</si>
  <si>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</si>
  <si>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</si>
  <si>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</si>
  <si>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</si>
  <si>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</si>
  <si>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</si>
  <si>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</si>
  <si>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</si>
  <si>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</si>
  <si>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</si>
  <si>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</si>
  <si>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</si>
  <si>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</si>
  <si>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</si>
  <si>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</si>
  <si>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</si>
  <si>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</si>
  <si>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</si>
  <si>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</si>
  <si>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</si>
  <si>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</si>
  <si>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</si>
  <si>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</si>
  <si>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</si>
  <si>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</si>
  <si>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</si>
  <si>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</si>
  <si>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</si>
  <si>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</si>
  <si>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</si>
  <si>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</si>
  <si>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</si>
  <si>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</si>
  <si>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</si>
  <si>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</si>
  <si>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</si>
  <si>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</si>
  <si>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</si>
  <si>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</si>
  <si>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</si>
  <si>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</si>
  <si>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</si>
  <si>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</si>
  <si>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</si>
  <si>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</si>
  <si>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</si>
  <si>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</si>
  <si>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</si>
  <si>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</si>
  <si>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</si>
  <si>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</si>
  <si>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</si>
  <si>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</si>
  <si>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</si>
  <si>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</si>
  <si>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</si>
  <si>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</si>
  <si>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</si>
  <si>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</si>
  <si>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</si>
  <si>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</si>
  <si>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</si>
  <si>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</si>
  <si>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</si>
  <si>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</si>
  <si>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</si>
  <si>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</si>
  <si>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</si>
  <si>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</si>
  <si>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</si>
  <si>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</si>
  <si>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</si>
  <si>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</si>
  <si>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</si>
  <si>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</si>
  <si>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</si>
  <si>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</si>
  <si>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</si>
  <si>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</si>
  <si>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</si>
  <si>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</si>
  <si>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</si>
  <si>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</si>
  <si>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</si>
  <si>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</si>
  <si>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</si>
  <si>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</si>
  <si>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</si>
  <si>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</si>
  <si>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</si>
  <si>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</si>
  <si>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</si>
  <si>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</si>
  <si>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</si>
  <si>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</si>
  <si>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</si>
  <si>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</si>
  <si>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</si>
  <si>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</si>
  <si>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</si>
  <si>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</si>
  <si>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</si>
  <si>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</si>
  <si>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</si>
  <si>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</si>
  <si>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</si>
  <si>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</si>
  <si>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</si>
  <si>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</si>
  <si>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</si>
  <si>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</si>
  <si>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</si>
  <si>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</si>
  <si>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</si>
  <si>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</si>
  <si>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</si>
  <si>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</si>
  <si>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</si>
  <si>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</si>
  <si>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</si>
  <si>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</si>
  <si>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</si>
  <si>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</si>
  <si>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</si>
  <si>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</si>
  <si>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</si>
  <si>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</si>
  <si>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</si>
  <si>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</si>
  <si>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</si>
  <si>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</si>
  <si>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</si>
  <si>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</si>
  <si>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</si>
  <si>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</si>
  <si>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</si>
  <si>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</si>
  <si>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</si>
  <si>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</si>
  <si>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</si>
  <si>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</si>
  <si>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</si>
  <si>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</si>
  <si>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</si>
  <si>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</si>
  <si>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</si>
  <si>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</si>
  <si>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</si>
  <si>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</si>
  <si>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</si>
  <si>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</si>
  <si>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</si>
  <si>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</si>
  <si>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</si>
  <si>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</si>
  <si>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</si>
  <si>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</si>
  <si>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</si>
  <si>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</si>
  <si>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</si>
  <si>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</si>
  <si>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</si>
  <si>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</si>
  <si>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</si>
  <si>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</si>
  <si>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</si>
  <si>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</si>
  <si>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</si>
  <si>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</si>
  <si>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</si>
  <si>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</si>
  <si>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</si>
  <si>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</si>
  <si>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</si>
  <si>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</si>
  <si>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</si>
  <si>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</si>
  <si>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</si>
  <si>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</si>
  <si>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</si>
  <si>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</si>
  <si>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</si>
  <si>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</si>
  <si>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</si>
  <si>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</si>
  <si>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</si>
  <si>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</si>
  <si>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</si>
  <si>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</si>
  <si>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</si>
  <si>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</si>
  <si>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</si>
  <si>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</si>
  <si>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</si>
  <si>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</si>
  <si>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</si>
  <si>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</si>
  <si>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</si>
  <si>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</si>
  <si>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</si>
  <si>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</si>
  <si>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</si>
  <si>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</si>
  <si>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</si>
  <si>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</si>
  <si>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</si>
  <si>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</si>
  <si>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</si>
  <si>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</si>
  <si>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</si>
  <si>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</si>
  <si>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</si>
  <si>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</si>
  <si>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</si>
  <si>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</si>
  <si>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</si>
  <si>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</si>
  <si>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</si>
  <si>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</si>
  <si>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</si>
  <si>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</si>
  <si>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</si>
  <si>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</si>
  <si>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</si>
  <si>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</si>
  <si>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</si>
  <si>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</si>
  <si>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</si>
  <si>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</si>
  <si>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</si>
  <si>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</si>
  <si>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</si>
  <si>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</si>
  <si>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</si>
  <si>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</si>
  <si>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</si>
  <si>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</si>
  <si>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</si>
  <si>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</si>
  <si>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</si>
  <si>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</si>
  <si>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</si>
  <si>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</si>
  <si>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</si>
  <si>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</si>
  <si>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</si>
  <si>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</si>
  <si>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</si>
  <si>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</si>
  <si>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</si>
  <si>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</si>
  <si>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</si>
  <si>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</si>
  <si>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</si>
  <si>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</si>
  <si>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</si>
  <si>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</si>
  <si>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</si>
  <si>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</si>
  <si>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</si>
  <si>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</si>
  <si>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</si>
  <si>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</si>
  <si>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</si>
  <si>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</si>
  <si>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</si>
  <si>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</si>
  <si>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</si>
  <si>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</si>
  <si>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</si>
  <si>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</si>
  <si>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</si>
  <si>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</si>
  <si>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</si>
  <si>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</si>
  <si>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</si>
  <si>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</si>
  <si>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</si>
  <si>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</si>
  <si>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</si>
  <si>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</si>
  <si>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</si>
  <si>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</si>
  <si>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</si>
  <si>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</si>
  <si>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</si>
  <si>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</si>
  <si>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</si>
  <si>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</si>
  <si>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</si>
  <si>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</si>
  <si>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</si>
  <si>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</si>
  <si>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</si>
  <si>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</si>
  <si>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</si>
  <si>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</si>
  <si>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</si>
  <si>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</si>
  <si>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</si>
  <si>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</si>
  <si>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</si>
  <si>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</si>
  <si>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</si>
  <si>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</si>
  <si>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</si>
  <si>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</si>
  <si>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</si>
  <si>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</si>
  <si>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</si>
  <si>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</si>
  <si>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</si>
  <si>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</si>
  <si>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</si>
  <si>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</si>
  <si>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</si>
  <si>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</si>
  <si>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</si>
  <si>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</si>
  <si>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</si>
  <si>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</si>
  <si>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</si>
  <si>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</si>
  <si>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</si>
  <si>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</si>
  <si>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</si>
  <si>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</si>
  <si>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</si>
  <si>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</si>
  <si>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</si>
  <si>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</si>
  <si>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</si>
  <si>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</si>
  <si>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</si>
  <si>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</si>
  <si>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</si>
  <si>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</si>
  <si>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</si>
  <si>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</si>
  <si>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</si>
  <si>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</si>
  <si>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</si>
  <si>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</si>
  <si>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</si>
  <si>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</si>
  <si>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</si>
  <si>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</si>
  <si>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</si>
  <si>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</si>
  <si>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</si>
  <si>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</si>
  <si>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</si>
  <si>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</si>
  <si>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</si>
  <si>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</si>
  <si>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</si>
  <si>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</si>
  <si>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</si>
  <si>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</si>
  <si>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</si>
  <si>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</si>
  <si>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</si>
  <si>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</si>
  <si>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</si>
  <si>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</si>
  <si>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</si>
  <si>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</si>
  <si>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</si>
  <si>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</si>
  <si>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</si>
  <si>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</si>
  <si>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</si>
  <si>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</si>
  <si>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</si>
  <si>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</si>
  <si>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</si>
  <si>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</si>
  <si>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</si>
  <si>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</si>
  <si>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</si>
  <si>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</si>
  <si>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</si>
  <si>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</si>
  <si>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</si>
  <si>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</si>
  <si>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</si>
  <si>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</si>
  <si>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</si>
  <si>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</si>
  <si>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</si>
  <si>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</si>
  <si>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</si>
  <si>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</si>
  <si>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</si>
  <si>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</si>
  <si>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</si>
  <si>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</si>
  <si>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</si>
  <si>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</si>
  <si>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</si>
  <si>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</si>
  <si>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</si>
  <si>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</si>
  <si>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</si>
  <si>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</si>
  <si>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</si>
  <si>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</si>
  <si>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</si>
  <si>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</si>
  <si>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</si>
  <si>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</si>
  <si>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</si>
  <si>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</si>
  <si>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</si>
  <si>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</si>
  <si>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</si>
  <si>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</si>
  <si>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</si>
  <si>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</si>
  <si>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</si>
  <si>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</si>
  <si>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</si>
  <si>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</si>
  <si>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</si>
  <si>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</si>
  <si>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</si>
  <si>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</si>
  <si>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</si>
  <si>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</si>
  <si>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</si>
  <si>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</si>
  <si>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</si>
  <si>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</si>
  <si>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</si>
  <si>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</si>
  <si>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</si>
  <si>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</si>
  <si>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</si>
  <si>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</si>
  <si>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</si>
  <si>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</si>
  <si>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</si>
  <si>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</si>
  <si>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</si>
  <si>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</si>
  <si>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</si>
  <si>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</si>
  <si>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</si>
  <si>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</si>
  <si>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</si>
  <si>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</si>
  <si>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</si>
  <si>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</si>
  <si>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</si>
  <si>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</si>
  <si>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</si>
  <si>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</si>
  <si>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</si>
  <si>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</si>
  <si>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</si>
  <si>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</si>
  <si>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</si>
  <si>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</si>
  <si>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</si>
  <si>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</si>
  <si>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</si>
  <si>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</si>
  <si>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</si>
  <si>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</si>
  <si>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</si>
  <si>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</si>
  <si>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</si>
  <si>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</si>
  <si>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</si>
  <si>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</si>
  <si>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</si>
  <si>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</si>
  <si>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</si>
  <si>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</si>
  <si>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</si>
  <si>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</si>
  <si>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</si>
  <si>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</si>
  <si>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</si>
  <si>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</si>
  <si>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</si>
  <si>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</si>
  <si>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</si>
  <si>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</si>
  <si>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</si>
  <si>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</si>
  <si>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</si>
  <si>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</si>
  <si>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</si>
  <si>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</si>
  <si>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</si>
  <si>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</si>
  <si>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</si>
  <si>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</si>
  <si>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</si>
  <si>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</si>
  <si>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</si>
  <si>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</si>
  <si>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</si>
  <si>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</si>
  <si>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</si>
  <si>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</si>
  <si>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</si>
  <si>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</si>
  <si>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</si>
  <si>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</si>
  <si>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</si>
  <si>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</si>
  <si>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</si>
  <si>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</si>
  <si>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</si>
  <si>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</si>
  <si>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</si>
  <si>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</si>
  <si>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</si>
  <si>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</si>
  <si>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</si>
  <si>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</si>
  <si>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</si>
  <si>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</si>
  <si>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</si>
  <si>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</si>
  <si>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</si>
  <si>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</si>
  <si>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</si>
  <si>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</si>
  <si>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</si>
  <si>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</si>
  <si>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</si>
  <si>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</si>
  <si>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</si>
  <si>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</si>
  <si>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</si>
  <si>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</si>
  <si>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</si>
  <si>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</si>
  <si>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</si>
  <si>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</si>
  <si>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</si>
  <si>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</si>
  <si>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</si>
  <si>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</si>
  <si>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</si>
  <si>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</si>
  <si>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</si>
  <si>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</si>
  <si>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</si>
  <si>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</si>
  <si>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</si>
  <si>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</si>
  <si>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</si>
  <si>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</si>
  <si>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</si>
  <si>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</si>
  <si>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</si>
  <si>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</si>
  <si>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</si>
  <si>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</si>
  <si>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</si>
  <si>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</si>
  <si>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</si>
  <si>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</si>
  <si>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</si>
  <si>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</si>
  <si>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</si>
  <si>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</si>
  <si>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</si>
  <si>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</si>
  <si>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</si>
  <si>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</si>
  <si>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</si>
  <si>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</si>
  <si>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</si>
  <si>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</si>
  <si>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</si>
  <si>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</si>
  <si>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</si>
  <si>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</si>
  <si>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</si>
  <si>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</si>
  <si>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</si>
  <si>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</si>
  <si>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</si>
  <si>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</si>
  <si>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</si>
  <si>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</si>
  <si>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</si>
  <si>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</si>
  <si>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</si>
  <si>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</si>
  <si>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</si>
  <si>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</si>
  <si>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</si>
  <si>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</si>
  <si>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</si>
  <si>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</si>
  <si>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</si>
  <si>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</si>
  <si>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</si>
  <si>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</si>
  <si>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</si>
  <si>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</si>
  <si>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</si>
  <si>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</si>
  <si>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</si>
  <si>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</si>
  <si>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</si>
  <si>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</si>
  <si>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</si>
  <si>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</si>
  <si>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</si>
  <si>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</si>
  <si>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</si>
  <si>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</si>
  <si>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</si>
  <si>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</si>
  <si>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</si>
  <si>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</si>
  <si>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</si>
  <si>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</si>
  <si>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</si>
  <si>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</si>
  <si>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</si>
  <si>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</si>
  <si>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</si>
  <si>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</si>
  <si>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</si>
  <si>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</si>
  <si>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</si>
  <si>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</si>
  <si>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</si>
  <si>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</si>
  <si>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</si>
  <si>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</si>
  <si>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</si>
  <si>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</si>
  <si>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</si>
  <si>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</si>
  <si>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</si>
  <si>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</si>
  <si>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</si>
  <si>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</si>
  <si>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</si>
  <si>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</si>
  <si>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</si>
  <si>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</si>
  <si>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</si>
  <si>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</si>
  <si>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</si>
  <si>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</si>
  <si>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</si>
  <si>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</si>
  <si>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</si>
  <si>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</si>
  <si>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</si>
  <si>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</si>
  <si>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</si>
  <si>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</si>
  <si>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</si>
  <si>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</si>
  <si>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</si>
  <si>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</si>
  <si>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</si>
  <si>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</si>
  <si>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</si>
  <si>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</si>
  <si>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</si>
  <si>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</si>
  <si>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</si>
  <si>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</si>
  <si>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</si>
  <si>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</si>
  <si>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</si>
  <si>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</si>
  <si>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</si>
  <si>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</si>
  <si>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</si>
  <si>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</si>
  <si>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</si>
  <si>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</si>
  <si>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</si>
  <si>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</si>
  <si>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</si>
  <si>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</si>
  <si>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</si>
  <si>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</si>
  <si>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</si>
  <si>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</si>
  <si>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</si>
  <si>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</si>
  <si>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</si>
  <si>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</si>
  <si>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</si>
  <si>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</si>
  <si>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</si>
  <si>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</si>
  <si>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</si>
  <si>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</si>
  <si>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</si>
  <si>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</si>
  <si>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</si>
  <si>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</si>
  <si>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</si>
  <si>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</si>
  <si>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</si>
  <si>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</si>
  <si>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</si>
  <si>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</si>
  <si>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</si>
  <si>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</si>
  <si>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</si>
  <si>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</si>
  <si>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</si>
  <si>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</si>
  <si>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</si>
  <si>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</si>
  <si>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</si>
  <si>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</si>
  <si>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</si>
  <si>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</si>
  <si>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</si>
  <si>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</si>
  <si>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</si>
  <si>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</si>
  <si>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</si>
  <si>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</si>
  <si>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</si>
  <si>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</si>
  <si>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</si>
  <si>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</si>
  <si>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</si>
  <si>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</si>
  <si>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</si>
  <si>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</si>
  <si>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</si>
  <si>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</si>
  <si>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</si>
  <si>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</si>
  <si>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</si>
  <si>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</si>
  <si>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</si>
  <si>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</si>
  <si>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</si>
  <si>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</si>
  <si>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</si>
  <si>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</si>
  <si>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</si>
  <si>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</si>
  <si>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</si>
  <si>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</si>
  <si>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</si>
  <si>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</si>
  <si>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</si>
  <si>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</si>
  <si>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</si>
  <si>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</si>
  <si>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</si>
  <si>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</si>
  <si>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</si>
  <si>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</si>
  <si>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</si>
  <si>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</si>
  <si>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</si>
  <si>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</si>
  <si>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</si>
  <si>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</si>
  <si>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</si>
  <si>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</si>
  <si>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</si>
  <si>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</si>
  <si>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</si>
  <si>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</si>
  <si>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</si>
  <si>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</si>
  <si>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</si>
  <si>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</si>
  <si>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</si>
  <si>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</si>
  <si>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</si>
  <si>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</si>
  <si>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</si>
  <si>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</si>
  <si>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</si>
  <si>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</si>
  <si>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</si>
  <si>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</si>
  <si>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</si>
  <si>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</si>
  <si>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</si>
  <si>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</si>
  <si>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</si>
  <si>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</si>
  <si>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</si>
  <si>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</si>
  <si>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</si>
  <si>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</si>
  <si>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</si>
  <si>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</si>
  <si>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</si>
  <si>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</si>
  <si>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</si>
  <si>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</si>
  <si>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</si>
  <si>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</si>
  <si>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</si>
  <si>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</si>
  <si>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</si>
  <si>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</si>
  <si>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</si>
  <si>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</si>
  <si>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</si>
  <si>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</si>
  <si>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</si>
  <si>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</si>
  <si>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</si>
  <si>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</si>
  <si>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</si>
  <si>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</si>
  <si>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</si>
  <si>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</si>
  <si>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</si>
  <si>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</si>
  <si>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</si>
  <si>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</si>
  <si>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</si>
  <si>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</si>
  <si>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</si>
  <si>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</si>
  <si>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</si>
  <si>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</si>
  <si>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</si>
  <si>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</si>
  <si>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</si>
  <si>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</si>
  <si>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</si>
  <si>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</si>
  <si>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</si>
  <si>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</si>
  <si>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</si>
  <si>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</si>
  <si>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</si>
  <si>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</si>
  <si>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</si>
  <si>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</si>
  <si>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</si>
  <si>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</si>
  <si>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</si>
  <si>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</si>
  <si>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</si>
  <si>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</si>
  <si>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</si>
  <si>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</si>
  <si>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</si>
  <si>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</si>
  <si>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</si>
  <si>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</si>
  <si>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</si>
  <si>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</si>
  <si>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</si>
  <si>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</si>
  <si>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</si>
  <si>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</si>
  <si>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</si>
  <si>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</si>
  <si>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</si>
  <si>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</si>
  <si>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</si>
  <si>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</si>
  <si>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</si>
  <si>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</si>
  <si>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</si>
  <si>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</si>
  <si>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</si>
  <si>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</si>
  <si>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</si>
  <si>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</si>
  <si>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</si>
  <si>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</si>
  <si>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</si>
  <si>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</si>
  <si>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</si>
  <si>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</si>
  <si>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</si>
  <si>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</si>
  <si>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</si>
  <si>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</si>
  <si>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</si>
  <si>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</si>
  <si>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</si>
  <si>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</si>
  <si>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</si>
  <si>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</si>
  <si>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</si>
  <si>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</si>
  <si>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</si>
  <si>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</si>
  <si>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</si>
  <si>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</si>
  <si>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</si>
  <si>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</si>
  <si>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</si>
  <si>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</si>
  <si>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</si>
  <si>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</si>
  <si>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</si>
  <si>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</si>
  <si>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</si>
  <si>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</si>
  <si>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</si>
  <si>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</si>
  <si>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</si>
  <si>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</si>
  <si>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</si>
  <si>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</si>
  <si>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</si>
  <si>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</si>
  <si>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</si>
  <si>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</si>
  <si>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</si>
  <si>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</si>
  <si>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</si>
  <si>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</si>
  <si>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</si>
  <si>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</si>
  <si>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</si>
  <si>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</si>
  <si>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</si>
  <si>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</si>
  <si>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</si>
  <si>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</si>
  <si>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</si>
  <si>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</si>
  <si>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</si>
  <si>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</si>
  <si>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</si>
  <si>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</si>
  <si>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</si>
  <si>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</si>
  <si>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</si>
  <si>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</si>
  <si>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</si>
  <si>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</si>
  <si>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</si>
  <si>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</si>
  <si>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</si>
  <si>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</si>
  <si>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</si>
  <si>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</si>
  <si>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</si>
  <si>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</si>
  <si>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</si>
  <si>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</si>
  <si>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</si>
  <si>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</si>
  <si>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</si>
  <si>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</si>
  <si>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</si>
  <si>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</si>
  <si>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</si>
  <si>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</si>
  <si>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</si>
  <si>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</si>
  <si>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</si>
  <si>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</si>
  <si>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</si>
  <si>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</si>
  <si>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</si>
  <si>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</si>
  <si>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</si>
  <si>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</si>
  <si>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</si>
  <si>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</si>
  <si>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</si>
  <si>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</si>
  <si>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</si>
  <si>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</si>
  <si>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</si>
  <si>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</si>
  <si>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</si>
  <si>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</si>
  <si>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</si>
  <si>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</si>
  <si>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</si>
  <si>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</si>
  <si>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</si>
  <si>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</si>
  <si>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</si>
  <si>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</si>
  <si>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</si>
  <si>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</si>
  <si>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</si>
  <si>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</si>
  <si>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</si>
  <si>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</si>
  <si>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</si>
  <si>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</si>
  <si>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</si>
  <si>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</si>
  <si>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</si>
  <si>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</si>
  <si>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</si>
  <si>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</si>
  <si>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</si>
  <si>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</si>
  <si>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</si>
  <si>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</si>
  <si>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</si>
  <si>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</si>
  <si>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</si>
  <si>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</si>
  <si>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</si>
  <si>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</si>
  <si>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</si>
  <si>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</si>
  <si>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</si>
  <si>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</si>
  <si>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</si>
  <si>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</si>
  <si>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</si>
  <si>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</si>
  <si>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</si>
  <si>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</si>
  <si>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</si>
  <si>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</si>
  <si>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</si>
  <si>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</si>
  <si>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</si>
  <si>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</si>
  <si>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</si>
  <si>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</si>
  <si>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</si>
  <si>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</si>
  <si>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</si>
  <si>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</si>
  <si>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</si>
  <si>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</si>
  <si>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</si>
  <si>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</si>
  <si>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</si>
  <si>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</si>
  <si>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</si>
  <si>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</si>
  <si>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</si>
  <si>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</si>
  <si>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</si>
  <si>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</si>
  <si>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</si>
  <si>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</si>
  <si>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</si>
  <si>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</si>
  <si>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</si>
  <si>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</si>
  <si>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</si>
  <si>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</si>
  <si>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</si>
  <si>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</si>
  <si>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</si>
  <si>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</si>
  <si>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</si>
  <si>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</si>
  <si>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</si>
  <si>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</si>
  <si>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</si>
  <si>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</si>
  <si>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</si>
  <si>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</si>
  <si>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</si>
  <si>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</si>
  <si>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</si>
  <si>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</si>
  <si>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</si>
  <si>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</si>
  <si>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</si>
  <si>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</si>
  <si>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</si>
  <si>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</si>
  <si>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</si>
  <si>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</si>
  <si>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</si>
  <si>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</si>
  <si>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</si>
  <si>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</si>
  <si>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</si>
  <si>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</si>
  <si>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</si>
  <si>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</si>
  <si>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</si>
  <si>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</si>
  <si>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</si>
  <si>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</si>
  <si>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</si>
  <si>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</si>
  <si>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</si>
  <si>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</si>
  <si>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</si>
  <si>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</si>
  <si>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</si>
  <si>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</si>
  <si>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</si>
  <si>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</si>
  <si>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</si>
  <si>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</si>
  <si>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</si>
  <si>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</si>
  <si>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</si>
  <si>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</si>
  <si>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</si>
  <si>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</si>
  <si>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</si>
  <si>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</si>
  <si>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</si>
  <si>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</si>
  <si>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</si>
  <si>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</si>
  <si>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</si>
  <si>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</si>
  <si>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</si>
  <si>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</si>
  <si>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</si>
  <si>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</si>
  <si>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</si>
  <si>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</si>
  <si>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</si>
  <si>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</si>
  <si>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</si>
  <si>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</si>
  <si>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</si>
  <si>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</si>
  <si>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</si>
  <si>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</si>
  <si>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</si>
  <si>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</si>
  <si>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</si>
  <si>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</si>
  <si>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</si>
  <si>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</si>
  <si>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</si>
  <si>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</si>
  <si>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</si>
  <si>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</si>
  <si>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</si>
  <si>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</si>
  <si>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</si>
  <si>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</si>
  <si>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</si>
  <si>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</si>
  <si>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</si>
  <si>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</si>
  <si>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</si>
  <si>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</si>
  <si>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</si>
  <si>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</si>
  <si>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</si>
  <si>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</si>
  <si>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</si>
  <si>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</si>
  <si>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</si>
  <si>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</si>
  <si>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</si>
  <si>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</si>
  <si>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</si>
  <si>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</si>
  <si>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</si>
  <si>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</si>
  <si>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</si>
  <si>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</si>
  <si>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</si>
  <si>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</si>
  <si>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</si>
  <si>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</si>
  <si>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</si>
  <si>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</si>
  <si>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</si>
  <si>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</si>
  <si>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</si>
  <si>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</si>
  <si>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</si>
  <si>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</si>
  <si>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</si>
  <si>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</si>
  <si>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</si>
  <si>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</si>
  <si>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</si>
  <si>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</si>
  <si>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</si>
  <si>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</si>
  <si>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</si>
  <si>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</si>
  <si>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</si>
  <si>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</si>
  <si>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</si>
  <si>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</si>
  <si>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</si>
  <si>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</si>
  <si>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</si>
  <si>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</si>
  <si>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</si>
  <si>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</si>
  <si>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</si>
  <si>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</si>
  <si>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</si>
  <si>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</si>
  <si>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</si>
  <si>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</si>
  <si>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</si>
  <si>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</si>
  <si>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</si>
  <si>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</si>
  <si>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</si>
  <si>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</si>
  <si>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</si>
  <si>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</si>
  <si>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</si>
  <si>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</si>
  <si>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</si>
  <si>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</si>
  <si>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</si>
  <si>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</si>
  <si>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</si>
  <si>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</si>
  <si>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</si>
  <si>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</si>
  <si>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</si>
  <si>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</si>
  <si>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</si>
  <si>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</si>
  <si>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</si>
  <si>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</si>
  <si>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</si>
  <si>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</si>
  <si>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</si>
  <si>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</si>
  <si>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</si>
  <si>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</si>
  <si>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</si>
  <si>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</si>
  <si>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</si>
  <si>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</si>
  <si>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</si>
  <si>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</si>
  <si>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</si>
  <si>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</si>
  <si>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</si>
  <si>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</si>
  <si>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</si>
  <si>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</si>
  <si>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</si>
  <si>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</si>
  <si>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</si>
  <si>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</si>
  <si>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</si>
  <si>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</si>
  <si>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</si>
  <si>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</si>
  <si>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</si>
  <si>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</si>
  <si>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</si>
  <si>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</si>
  <si>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</si>
  <si>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</si>
  <si>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</si>
  <si>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</si>
  <si>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</si>
  <si>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</si>
  <si>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</si>
  <si>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</si>
  <si>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</si>
  <si>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</si>
  <si>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</si>
  <si>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</si>
  <si>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</si>
  <si>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</si>
  <si>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</si>
  <si>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</si>
  <si>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</si>
  <si>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</si>
  <si>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</si>
  <si>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</si>
  <si>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</si>
  <si>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</si>
  <si>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</si>
  <si>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</si>
  <si>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</si>
  <si>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</si>
  <si>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</si>
  <si>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</si>
  <si>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</si>
  <si>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</si>
  <si>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</si>
  <si>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</si>
  <si>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</si>
  <si>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</si>
  <si>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</si>
  <si>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</si>
  <si>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</si>
  <si>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</si>
  <si>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</si>
  <si>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</si>
  <si>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</si>
  <si>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</si>
  <si>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</si>
  <si>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</si>
  <si>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</si>
  <si>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</si>
  <si>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</si>
  <si>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</si>
  <si>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</si>
  <si>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</si>
  <si>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</si>
  <si>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</si>
  <si>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</si>
  <si>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</si>
  <si>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</si>
  <si>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</si>
  <si>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</si>
  <si>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</si>
  <si>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</si>
  <si>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</si>
  <si>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</si>
  <si>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</si>
  <si>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</si>
  <si>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</si>
  <si>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</si>
  <si>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</si>
  <si>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</si>
  <si>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</si>
  <si>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</si>
  <si>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</si>
  <si>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</si>
  <si>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</si>
  <si>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</si>
  <si>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</si>
  <si>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</si>
  <si>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</si>
  <si>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</si>
  <si>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</si>
  <si>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</si>
  <si>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</si>
  <si>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</si>
  <si>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</si>
  <si>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</si>
  <si>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</si>
  <si>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</si>
  <si>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</si>
  <si>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</si>
  <si>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</si>
  <si>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</si>
  <si>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</si>
  <si>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</si>
  <si>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</si>
  <si>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</si>
  <si>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</si>
  <si>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</si>
  <si>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</si>
  <si>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</si>
  <si>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</si>
  <si>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</si>
  <si>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</si>
  <si>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</si>
  <si>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</si>
  <si>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</si>
  <si>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</si>
  <si>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</si>
  <si>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</si>
  <si>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</si>
  <si>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</si>
  <si>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</si>
  <si>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</si>
  <si>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</si>
  <si>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</si>
  <si>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</si>
  <si>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</si>
  <si>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</si>
  <si>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</si>
  <si>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</si>
  <si>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</si>
  <si>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</si>
  <si>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</si>
  <si>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</si>
  <si>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</si>
  <si>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</si>
  <si>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</si>
  <si>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</si>
  <si>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</si>
  <si>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</si>
  <si>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</si>
  <si>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</si>
  <si>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</si>
  <si>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</si>
  <si>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</si>
  <si>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</si>
  <si>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</si>
  <si>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</si>
  <si>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</si>
  <si>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</si>
  <si>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</si>
  <si>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</si>
  <si>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</si>
  <si>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</si>
  <si>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</si>
  <si>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</si>
  <si>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</si>
  <si>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</si>
  <si>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</si>
  <si>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</si>
  <si>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</si>
  <si>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</si>
  <si>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</si>
  <si>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</si>
  <si>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</si>
  <si>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</si>
  <si>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</si>
  <si>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</si>
  <si>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</si>
  <si>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</si>
  <si>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</si>
  <si>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</si>
  <si>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</si>
  <si>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</si>
  <si>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</si>
  <si>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</si>
  <si>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</si>
  <si>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</si>
  <si>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</si>
  <si>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</si>
  <si>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</si>
  <si>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</si>
  <si>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</si>
  <si>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</si>
  <si>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</si>
  <si>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</si>
  <si>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</si>
  <si>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</si>
  <si>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</si>
  <si>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</si>
  <si>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</si>
  <si>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</si>
  <si>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</si>
  <si>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</si>
  <si>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</si>
  <si>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</si>
  <si>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</si>
  <si>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</si>
  <si>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</si>
  <si>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</si>
  <si>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</si>
  <si>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</si>
  <si>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</si>
  <si>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</si>
  <si>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</si>
  <si>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</si>
  <si>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</si>
  <si>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</si>
  <si>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</si>
  <si>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</si>
  <si>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</si>
  <si>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</si>
  <si>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</si>
  <si>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</si>
  <si>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</si>
  <si>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</si>
  <si>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</si>
  <si>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</si>
  <si>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</si>
  <si>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</si>
  <si>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</si>
  <si>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</si>
  <si>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</si>
  <si>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</si>
  <si>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</si>
  <si>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</si>
  <si>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</si>
  <si>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</si>
  <si>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</si>
  <si>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</si>
  <si>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</si>
  <si>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</si>
  <si>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</si>
  <si>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</si>
  <si>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</si>
  <si>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</si>
  <si>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</si>
  <si>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</si>
  <si>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</si>
  <si>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</si>
  <si>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</si>
  <si>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</si>
  <si>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</si>
  <si>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</si>
  <si>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</si>
  <si>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</si>
  <si>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</si>
  <si>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</si>
  <si>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</si>
  <si>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</si>
  <si>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</si>
  <si>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</si>
  <si>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</si>
  <si>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</si>
  <si>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</si>
  <si>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</si>
  <si>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</si>
  <si>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</si>
  <si>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</si>
  <si>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</si>
  <si>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</si>
  <si>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</si>
  <si>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</si>
  <si>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</si>
  <si>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</si>
  <si>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</si>
  <si>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</si>
  <si>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</si>
  <si>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</si>
  <si>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</si>
  <si>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</si>
  <si>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</si>
  <si>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</si>
  <si>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</si>
  <si>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</si>
  <si>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</si>
  <si>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</si>
  <si>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</si>
  <si>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</si>
  <si>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</si>
  <si>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</si>
  <si>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</si>
  <si>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</si>
  <si>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</si>
  <si>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</si>
  <si>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</si>
  <si>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</si>
  <si>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</si>
  <si>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</si>
  <si>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</si>
  <si>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</si>
  <si>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</si>
  <si>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</si>
  <si>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</si>
  <si>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</si>
  <si>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</si>
  <si>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</si>
  <si>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</si>
  <si>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</si>
  <si>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</si>
  <si>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</si>
  <si>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</si>
  <si>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</si>
  <si>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</si>
  <si>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</si>
  <si>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</si>
  <si>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</si>
  <si>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</si>
  <si>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</si>
  <si>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</si>
  <si>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</si>
  <si>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</si>
  <si>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</si>
  <si>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</si>
  <si>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</si>
  <si>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</si>
  <si>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</si>
  <si>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</si>
  <si>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</si>
  <si>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</si>
  <si>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</si>
  <si>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</si>
  <si>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</si>
  <si>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</si>
  <si>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</si>
  <si>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</si>
  <si>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</si>
  <si>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</si>
  <si>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</si>
  <si>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</si>
  <si>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</si>
  <si>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</si>
  <si>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</si>
  <si>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</si>
  <si>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</si>
  <si>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</si>
  <si>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</si>
  <si>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</si>
  <si>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</si>
  <si>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</si>
  <si>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</si>
  <si>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</si>
  <si>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</si>
  <si>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</si>
  <si>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</si>
  <si>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</si>
  <si>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</si>
  <si>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</si>
  <si>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</si>
  <si>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</si>
  <si>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</si>
  <si>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</si>
  <si>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</si>
  <si>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</si>
  <si>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</si>
  <si>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</si>
  <si>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</si>
  <si>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</si>
  <si>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</si>
  <si>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</si>
  <si>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</si>
  <si>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</si>
  <si>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</si>
  <si>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</si>
  <si>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</si>
  <si>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</si>
  <si>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</si>
  <si>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</si>
  <si>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</si>
  <si>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</si>
  <si>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</si>
  <si>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</si>
  <si>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</si>
  <si>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</si>
  <si>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</si>
  <si>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</si>
  <si>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</si>
  <si>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</si>
  <si>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</si>
  <si>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</si>
  <si>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</si>
  <si>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</si>
  <si>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</si>
  <si>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</si>
  <si>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</si>
  <si>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</si>
  <si>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</si>
  <si>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</si>
  <si>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</si>
  <si>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</si>
  <si>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</si>
  <si>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</si>
  <si>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</si>
  <si>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</si>
  <si>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</si>
  <si>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</si>
  <si>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</si>
  <si>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</si>
  <si>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</si>
  <si>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</si>
  <si>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</si>
  <si>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</si>
  <si>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</si>
  <si>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</si>
  <si>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</si>
  <si>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</si>
  <si>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</si>
  <si>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</si>
  <si>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</si>
  <si>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</si>
  <si>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</si>
  <si>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</si>
  <si>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</si>
  <si>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</si>
  <si>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</si>
  <si>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</si>
  <si>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</si>
  <si>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</si>
  <si>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</si>
  <si>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</si>
  <si>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</si>
  <si>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</si>
  <si>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</si>
  <si>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</si>
  <si>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</si>
  <si>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</si>
  <si>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</si>
  <si>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</si>
  <si>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</si>
  <si>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</si>
  <si>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</si>
  <si>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</si>
  <si>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</si>
  <si>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</si>
  <si>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</si>
  <si>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</si>
  <si>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</si>
  <si>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</si>
  <si>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</si>
  <si>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</si>
  <si>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</si>
  <si>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</si>
  <si>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</si>
  <si>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</si>
  <si>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</si>
  <si>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</si>
  <si>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</si>
  <si>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</si>
  <si>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</si>
  <si>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</si>
  <si>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</si>
  <si>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</si>
  <si>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</si>
  <si>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</si>
  <si>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</si>
  <si>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</si>
  <si>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</si>
  <si>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</si>
  <si>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</si>
  <si>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</si>
  <si>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</si>
  <si>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</si>
  <si>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</si>
  <si>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</si>
  <si>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</si>
  <si>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</si>
  <si>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</si>
  <si>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</si>
  <si>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</si>
  <si>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</si>
  <si>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</si>
  <si>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</si>
  <si>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</si>
  <si>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</si>
  <si>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</si>
  <si>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</si>
  <si>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</si>
  <si>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</si>
  <si>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</si>
  <si>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</si>
  <si>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</si>
  <si>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</si>
  <si>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</si>
  <si>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</si>
  <si>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</si>
  <si>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</si>
  <si>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</si>
  <si>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</si>
  <si>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</si>
  <si>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</si>
  <si>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</si>
  <si>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</si>
  <si>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</si>
  <si>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</si>
  <si>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</si>
  <si>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</si>
  <si>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</si>
  <si>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</si>
  <si>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</si>
  <si>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</si>
  <si>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</si>
  <si>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</si>
  <si>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</si>
  <si>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</si>
  <si>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</si>
  <si>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</si>
  <si>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</si>
  <si>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</si>
  <si>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</si>
  <si>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</si>
  <si>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</si>
  <si>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</si>
  <si>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</si>
  <si>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</si>
  <si>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</si>
  <si>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</si>
  <si>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</si>
  <si>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</si>
  <si>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</si>
  <si>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</si>
  <si>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</si>
  <si>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</si>
  <si>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</si>
  <si>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</si>
  <si>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</si>
  <si>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</si>
  <si>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</si>
  <si>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</si>
  <si>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</si>
  <si>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</si>
  <si>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</si>
  <si>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</si>
  <si>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</si>
  <si>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</si>
  <si>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</si>
  <si>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</si>
  <si>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</si>
  <si>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</si>
  <si>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</si>
  <si>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</si>
  <si>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</si>
  <si>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</si>
  <si>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</si>
  <si>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</si>
  <si>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</si>
  <si>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</si>
  <si>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</si>
  <si>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</si>
  <si>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</si>
  <si>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</si>
  <si>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</si>
  <si>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</si>
  <si>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</si>
  <si>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</si>
  <si>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</si>
  <si>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</si>
  <si>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</si>
  <si>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</si>
  <si>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</si>
  <si>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</si>
  <si>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</si>
  <si>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</si>
  <si>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</si>
  <si>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</si>
  <si>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</si>
  <si>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</si>
  <si>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</si>
  <si>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</si>
  <si>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</si>
  <si>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</si>
  <si>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</si>
  <si>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</si>
  <si>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</si>
  <si>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</si>
  <si>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</si>
  <si>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</si>
  <si>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</si>
  <si>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</si>
  <si>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</si>
  <si>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</si>
  <si>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</si>
  <si>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</si>
  <si>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</si>
  <si>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</si>
  <si>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</si>
  <si>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</si>
  <si>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</si>
  <si>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</si>
  <si>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</si>
  <si>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</si>
  <si>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</si>
  <si>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</si>
  <si>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</si>
  <si>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</si>
  <si>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</si>
  <si>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</si>
  <si>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</si>
  <si>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</si>
  <si>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</si>
  <si>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</si>
  <si>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</si>
  <si>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</si>
  <si>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</si>
  <si>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</si>
  <si>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</si>
  <si>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</si>
  <si>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</si>
  <si>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</si>
  <si>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</si>
  <si>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</si>
  <si>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</si>
  <si>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</si>
  <si>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</si>
  <si>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</si>
  <si>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</si>
  <si>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</si>
  <si>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</si>
  <si>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</si>
  <si>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</si>
  <si>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</si>
  <si>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</si>
  <si>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</si>
  <si>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</si>
  <si>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</si>
  <si>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</si>
  <si>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</si>
  <si>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</si>
  <si>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</si>
  <si>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</si>
  <si>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</si>
  <si>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</si>
  <si>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</si>
  <si>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</si>
  <si>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</si>
  <si>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</si>
  <si>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</si>
  <si>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</si>
  <si>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</si>
  <si>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</si>
  <si>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</si>
  <si>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</si>
  <si>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</si>
  <si>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</si>
  <si>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</si>
  <si>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</si>
  <si>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</si>
  <si>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</si>
  <si>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</si>
  <si>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</si>
  <si>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</si>
  <si>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</si>
  <si>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</si>
  <si>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</si>
  <si>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</si>
  <si>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</si>
  <si>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</si>
  <si>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</si>
  <si>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</si>
  <si>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</si>
  <si>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</si>
  <si>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</si>
  <si>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</si>
  <si>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</si>
  <si>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</si>
  <si>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</si>
  <si>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</si>
  <si>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</si>
  <si>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</si>
  <si>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</si>
  <si>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</si>
  <si>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</si>
  <si>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</si>
  <si>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</si>
  <si>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</si>
  <si>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</si>
  <si>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</si>
  <si>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</si>
  <si>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</si>
  <si>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</si>
  <si>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</si>
  <si>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</si>
  <si>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</si>
  <si>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</si>
  <si>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</si>
  <si>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</si>
  <si>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</si>
  <si>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</si>
  <si>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</si>
  <si>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</si>
  <si>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</si>
  <si>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</si>
  <si>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</si>
  <si>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</si>
  <si>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</si>
  <si>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</si>
  <si>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</si>
  <si>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</si>
  <si>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</si>
  <si>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</si>
  <si>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</si>
  <si>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</si>
  <si>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</si>
  <si>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</si>
  <si>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</si>
  <si>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</si>
  <si>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</si>
  <si>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</si>
  <si>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</si>
  <si>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</si>
  <si>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</si>
  <si>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</si>
  <si>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</si>
  <si>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</si>
  <si>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</si>
  <si>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</si>
  <si>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</si>
  <si>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</si>
  <si>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</si>
  <si>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</si>
  <si>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</si>
  <si>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</si>
  <si>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</si>
  <si>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</si>
  <si>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</si>
  <si>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</si>
  <si>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</si>
  <si>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</si>
  <si>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</si>
  <si>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</si>
  <si>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</si>
  <si>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</si>
  <si>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</si>
  <si>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</si>
  <si>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</si>
  <si>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</si>
  <si>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</si>
  <si>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</si>
  <si>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</si>
  <si>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</si>
  <si>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</si>
  <si>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</si>
  <si>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</si>
  <si>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</si>
  <si>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</si>
  <si>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</si>
  <si>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</si>
  <si>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</si>
  <si>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</si>
  <si>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</si>
  <si>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</si>
  <si>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</si>
  <si>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</si>
  <si>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</si>
  <si>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</si>
  <si>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</si>
  <si>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</si>
  <si>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</si>
  <si>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</si>
  <si>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</si>
  <si>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</si>
  <si>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</si>
  <si>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</si>
  <si>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</si>
  <si>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</si>
  <si>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</si>
  <si>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</si>
  <si>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</si>
  <si>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</si>
  <si>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</si>
  <si>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</si>
  <si>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</si>
  <si>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</si>
  <si>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</si>
  <si>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</si>
  <si>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</si>
  <si>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</si>
  <si>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</si>
  <si>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</si>
  <si>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</si>
  <si>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</si>
  <si>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</si>
  <si>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</si>
  <si>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</si>
  <si>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</si>
  <si>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</si>
  <si>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</si>
  <si>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</si>
  <si>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</si>
  <si>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</si>
  <si>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</si>
  <si>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</si>
  <si>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</si>
  <si>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</si>
  <si>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</si>
  <si>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</si>
  <si>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</si>
  <si>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</si>
  <si>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</si>
  <si>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</si>
  <si>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</si>
  <si>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</si>
  <si>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</si>
  <si>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</si>
  <si>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</si>
  <si>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</si>
  <si>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</si>
  <si>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</si>
  <si>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</si>
  <si>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</si>
  <si>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</si>
  <si>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</si>
  <si>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</si>
  <si>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</si>
  <si>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</si>
  <si>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</si>
  <si>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</si>
  <si>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</si>
  <si>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</si>
  <si>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</si>
  <si>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</si>
  <si>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</si>
  <si>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</si>
  <si>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</si>
  <si>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</si>
  <si>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</si>
  <si>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</si>
  <si>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</si>
  <si>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</si>
  <si>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</si>
  <si>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</si>
  <si>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</si>
  <si>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</si>
  <si>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</si>
  <si>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</si>
  <si>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</si>
  <si>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</si>
  <si>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</si>
  <si>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</si>
  <si>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</si>
  <si>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</si>
  <si>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</si>
  <si>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</si>
  <si>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</si>
  <si>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</si>
  <si>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</si>
  <si>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</si>
  <si>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</si>
  <si>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</si>
  <si>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</si>
  <si>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</si>
  <si>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</si>
  <si>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</si>
  <si>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</si>
  <si>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</si>
  <si>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</si>
  <si>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</si>
  <si>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</si>
  <si>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</si>
  <si>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</si>
  <si>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</si>
  <si>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</si>
  <si>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</si>
  <si>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</si>
  <si>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</si>
  <si>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</si>
  <si>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</si>
  <si>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</si>
  <si>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</si>
  <si>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</si>
  <si>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</si>
  <si>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</si>
  <si>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</si>
  <si>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</si>
  <si>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</si>
  <si>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</si>
  <si>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</si>
  <si>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</si>
  <si>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</si>
  <si>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</si>
  <si>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</si>
  <si>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</si>
  <si>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</si>
  <si>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</si>
  <si>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</si>
  <si>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</si>
  <si>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</si>
  <si>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</si>
  <si>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</si>
  <si>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</si>
  <si>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</si>
  <si>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</si>
  <si>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</si>
  <si>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</si>
  <si>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</si>
  <si>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</si>
  <si>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</si>
  <si>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</si>
  <si>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</si>
  <si>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</si>
  <si>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</si>
  <si>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</si>
  <si>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</si>
  <si>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</si>
  <si>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</si>
  <si>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</si>
  <si>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</si>
  <si>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</si>
  <si>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</si>
  <si>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</si>
  <si>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</si>
  <si>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</si>
  <si>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</si>
  <si>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</si>
  <si>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</si>
  <si>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</si>
  <si>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</si>
  <si>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</si>
  <si>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</si>
  <si>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</si>
  <si>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</si>
  <si>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</si>
  <si>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</si>
  <si>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</si>
  <si>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</si>
  <si>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</si>
  <si>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</si>
  <si>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</si>
  <si>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</si>
  <si>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</si>
  <si>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</si>
  <si>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</si>
  <si>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</si>
  <si>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</si>
  <si>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</si>
  <si>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</si>
  <si>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</si>
  <si>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</si>
  <si>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</si>
  <si>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</si>
  <si>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</si>
  <si>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</si>
  <si>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</si>
  <si>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</si>
  <si>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</si>
  <si>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</si>
  <si>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</si>
  <si>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</si>
  <si>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</si>
  <si>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</si>
  <si>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</si>
  <si>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</si>
  <si>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</si>
  <si>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</si>
  <si>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</si>
  <si>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</si>
  <si>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</si>
  <si>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</si>
  <si>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</si>
  <si>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</si>
  <si>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</si>
  <si>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</si>
  <si>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</si>
  <si>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</si>
  <si>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</si>
  <si>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</si>
  <si>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</si>
  <si>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</si>
  <si>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</si>
  <si>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</si>
  <si>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</si>
  <si>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</si>
  <si>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</si>
  <si>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</si>
  <si>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</si>
  <si>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</si>
  <si>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</si>
  <si>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</si>
  <si>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</si>
  <si>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</si>
  <si>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</si>
  <si>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</si>
  <si>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</si>
  <si>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</si>
  <si>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</si>
  <si>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</si>
  <si>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</si>
  <si>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</si>
  <si>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</si>
  <si>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</si>
  <si>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</si>
  <si>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</si>
  <si>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</si>
  <si>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</si>
  <si>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</si>
  <si>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</si>
  <si>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</si>
  <si>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</si>
  <si>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</si>
  <si>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</si>
  <si>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</si>
  <si>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</si>
  <si>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</si>
  <si>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</si>
  <si>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</si>
  <si>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</si>
  <si>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</si>
  <si>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</si>
  <si>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</si>
  <si>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</si>
  <si>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</si>
  <si>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</si>
  <si>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</si>
  <si>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</si>
  <si>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</si>
  <si>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</si>
  <si>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</si>
  <si>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</si>
  <si>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</si>
  <si>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</si>
  <si>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</si>
  <si>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</si>
  <si>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</si>
  <si>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</si>
  <si>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</si>
  <si>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</si>
  <si>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</si>
  <si>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</si>
  <si>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</si>
  <si>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</si>
  <si>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</si>
  <si>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</si>
  <si>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</si>
  <si>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</si>
  <si>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</si>
  <si>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</si>
  <si>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</si>
  <si>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</si>
  <si>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</si>
  <si>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</si>
  <si>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</si>
  <si>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</si>
  <si>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</si>
  <si>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</si>
  <si>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</si>
  <si>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</si>
  <si>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</si>
  <si>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</si>
  <si>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</si>
  <si>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</si>
  <si>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</si>
  <si>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</si>
  <si>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</si>
  <si>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</si>
  <si>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</si>
  <si>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</si>
  <si>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</si>
  <si>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</si>
  <si>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</si>
  <si>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</si>
  <si>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</si>
  <si>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</si>
  <si>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</si>
  <si>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</si>
  <si>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</si>
  <si>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</si>
  <si>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</si>
  <si>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</si>
  <si>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</si>
  <si>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</si>
  <si>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</si>
  <si>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</si>
  <si>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</si>
  <si>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</si>
  <si>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</si>
  <si>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</si>
  <si>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</si>
  <si>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</si>
  <si>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</si>
  <si>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</si>
  <si>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</si>
  <si>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</si>
  <si>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</si>
  <si>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</si>
  <si>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</si>
  <si>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</si>
  <si>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</si>
  <si>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</si>
  <si>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</si>
  <si>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</si>
  <si>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</si>
  <si>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</si>
  <si>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</si>
  <si>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</si>
  <si>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</si>
  <si>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</si>
  <si>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</si>
  <si>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</si>
  <si>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</si>
  <si>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</si>
  <si>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</si>
  <si>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</si>
  <si>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</si>
  <si>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</si>
  <si>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</si>
  <si>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</si>
  <si>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</si>
  <si>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</si>
  <si>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</si>
  <si>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</si>
  <si>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</si>
  <si>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</si>
  <si>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</si>
  <si>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</si>
  <si>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</si>
  <si>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</si>
  <si>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</si>
  <si>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</si>
  <si>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</si>
  <si>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</si>
  <si>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</si>
  <si>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</si>
  <si>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</si>
  <si>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</si>
  <si>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</si>
  <si>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</si>
  <si>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</si>
  <si>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</si>
  <si>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</si>
  <si>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</si>
  <si>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</si>
  <si>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</si>
  <si>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</si>
  <si>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</si>
  <si>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</si>
  <si>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</si>
  <si>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</si>
  <si>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</si>
  <si>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</si>
  <si>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</si>
  <si>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</si>
  <si>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</si>
  <si>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</si>
  <si>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</si>
  <si>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</si>
  <si>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</si>
  <si>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</si>
  <si>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</si>
  <si>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</si>
  <si>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</si>
  <si>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</si>
  <si>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</si>
  <si>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</si>
  <si>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</si>
  <si>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</si>
  <si>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</si>
  <si>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</si>
  <si>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</si>
  <si>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</si>
  <si>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</si>
  <si>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</si>
  <si>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</si>
  <si>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</si>
  <si>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</si>
  <si>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</si>
  <si>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</si>
  <si>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</si>
  <si>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</si>
  <si>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</si>
  <si>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</si>
  <si>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</si>
  <si>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</si>
  <si>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</si>
  <si>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</si>
  <si>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</si>
  <si>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</si>
  <si>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</si>
  <si>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</si>
  <si>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</si>
  <si>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</si>
  <si>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</si>
  <si>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</si>
  <si>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</si>
  <si>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</si>
  <si>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</si>
  <si>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</si>
  <si>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</si>
  <si>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</si>
  <si>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</si>
  <si>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</si>
  <si>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</si>
  <si>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</si>
  <si>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</si>
  <si>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</si>
  <si>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</si>
  <si>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</si>
  <si>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</si>
  <si>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</si>
  <si>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</si>
  <si>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</si>
  <si>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</si>
  <si>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</si>
  <si>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</si>
  <si>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</si>
  <si>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</si>
  <si>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</si>
  <si>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</si>
  <si>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</si>
  <si>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</si>
  <si>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</si>
  <si>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</si>
  <si>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</si>
  <si>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</si>
  <si>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</si>
  <si>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</si>
  <si>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</si>
  <si>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</si>
  <si>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</si>
  <si>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</si>
  <si>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</si>
  <si>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</si>
  <si>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</si>
  <si>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</si>
  <si>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</si>
  <si>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</si>
  <si>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</si>
  <si>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</si>
  <si>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</si>
  <si>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</si>
  <si>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</si>
  <si>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</si>
  <si>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</si>
  <si>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</si>
  <si>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</si>
  <si>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</si>
  <si>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</si>
  <si>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</si>
  <si>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</si>
  <si>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</si>
  <si>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</si>
  <si>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</si>
  <si>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</si>
  <si>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</si>
  <si>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</si>
  <si>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</si>
  <si>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</si>
  <si>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</si>
  <si>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</si>
  <si>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</si>
  <si>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</si>
  <si>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</si>
  <si>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</si>
  <si>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</si>
  <si>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</si>
  <si>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</si>
  <si>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</si>
  <si>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</si>
  <si>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</si>
  <si>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</si>
  <si>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</si>
  <si>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</si>
  <si>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</si>
  <si>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</si>
  <si>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</si>
  <si>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</si>
  <si>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</si>
  <si>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</si>
  <si>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</si>
  <si>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</si>
  <si>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</si>
  <si>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</si>
  <si>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</si>
  <si>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</si>
  <si>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</si>
  <si>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</si>
  <si>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</si>
  <si>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</si>
  <si>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</si>
  <si>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</si>
  <si>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</si>
  <si>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</si>
  <si>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</si>
  <si>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</si>
  <si>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</si>
  <si>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</si>
  <si>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</si>
  <si>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</si>
  <si>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</si>
  <si>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</si>
  <si>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</si>
  <si>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</si>
  <si>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</si>
  <si>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</si>
  <si>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</si>
  <si>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</si>
  <si>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</si>
  <si>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</si>
  <si>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</si>
  <si>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</si>
  <si>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</si>
  <si>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</si>
  <si>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</si>
  <si>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</si>
  <si>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</si>
  <si>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</si>
  <si>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</si>
  <si>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</si>
  <si>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</si>
  <si>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</si>
  <si>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</si>
  <si>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</si>
  <si>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</si>
  <si>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</si>
  <si>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</si>
  <si>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</si>
  <si>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</si>
  <si>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</si>
  <si>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</si>
  <si>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</si>
  <si>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</si>
  <si>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</si>
  <si>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</si>
  <si>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</si>
  <si>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</si>
  <si>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</si>
  <si>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</si>
  <si>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</si>
  <si>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</si>
  <si>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</si>
  <si>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</si>
  <si>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</si>
  <si>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</si>
  <si>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</si>
  <si>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</si>
  <si>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</si>
  <si>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</si>
  <si>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</si>
  <si>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</si>
  <si>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</si>
  <si>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</si>
  <si>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</si>
  <si>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</si>
  <si>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</si>
  <si>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</si>
  <si>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</si>
  <si>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</si>
  <si>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</si>
  <si>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</si>
  <si>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</si>
  <si>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</si>
  <si>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</si>
  <si>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</si>
  <si>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</si>
  <si>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</si>
  <si>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</si>
  <si>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</si>
  <si>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</si>
  <si>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</si>
  <si>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</si>
  <si>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</si>
  <si>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</si>
  <si>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</si>
  <si>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</si>
  <si>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</si>
  <si>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</si>
  <si>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</si>
  <si>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</si>
  <si>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</si>
  <si>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</si>
  <si>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</si>
  <si>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</si>
  <si>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</si>
  <si>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</si>
  <si>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</si>
  <si>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</si>
  <si>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</si>
  <si>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</si>
  <si>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</si>
  <si>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</si>
  <si>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</si>
  <si>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</si>
  <si>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</si>
  <si>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</si>
  <si>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</si>
  <si>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</si>
  <si>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</si>
  <si>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</si>
  <si>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</si>
  <si>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</si>
  <si>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</si>
  <si>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</si>
  <si>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</si>
  <si>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</si>
  <si>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</si>
  <si>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</si>
  <si>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</si>
  <si>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</si>
  <si>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</si>
  <si>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</si>
  <si>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</si>
  <si>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</si>
  <si>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</si>
  <si>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</si>
  <si>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</si>
  <si>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</si>
  <si>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</si>
  <si>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</si>
  <si>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</si>
  <si>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</si>
  <si>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</si>
  <si>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</si>
  <si>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</si>
  <si>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</si>
  <si>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</si>
  <si>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</si>
  <si>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</si>
  <si>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</si>
  <si>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</si>
  <si>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</si>
  <si>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</si>
  <si>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</si>
  <si>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</si>
  <si>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</si>
  <si>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</si>
  <si>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</si>
  <si>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</si>
  <si>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</si>
  <si>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</si>
  <si>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</si>
  <si>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</si>
  <si>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</si>
  <si>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</si>
  <si>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</si>
  <si>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</si>
  <si>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</si>
  <si>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</si>
  <si>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</si>
  <si>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</si>
  <si>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</si>
  <si>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</si>
  <si>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</si>
  <si>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</si>
  <si>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</si>
  <si>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</si>
  <si>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</si>
  <si>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</si>
  <si>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</si>
  <si>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</si>
  <si>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</si>
  <si>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</si>
  <si>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</si>
  <si>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</si>
  <si>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</si>
  <si>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</si>
  <si>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</si>
  <si>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</si>
  <si>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</si>
  <si>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</si>
  <si>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</si>
  <si>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</si>
  <si>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</si>
  <si>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</si>
  <si>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</si>
  <si>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</si>
  <si>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</si>
  <si>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</si>
  <si>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</si>
  <si>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</si>
  <si>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</si>
  <si>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</si>
  <si>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</si>
  <si>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</si>
  <si>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</si>
  <si>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</si>
  <si>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</si>
  <si>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</si>
  <si>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</si>
  <si>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</si>
  <si>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</si>
  <si>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</si>
  <si>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</si>
  <si>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</si>
  <si>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</si>
  <si>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</si>
  <si>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</si>
  <si>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</si>
  <si>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</si>
  <si>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</si>
  <si>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</si>
  <si>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</si>
  <si>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</si>
  <si>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</si>
  <si>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</si>
  <si>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</si>
  <si>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</si>
  <si>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</si>
  <si>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</si>
  <si>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</si>
  <si>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</si>
  <si>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</si>
  <si>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</si>
  <si>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</si>
  <si>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</si>
  <si>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</si>
  <si>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</si>
  <si>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</si>
  <si>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</si>
  <si>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</si>
  <si>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</si>
  <si>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</si>
  <si>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</si>
  <si>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</si>
  <si>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</si>
  <si>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</si>
  <si>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</si>
  <si>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</si>
  <si>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</si>
  <si>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</si>
  <si>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</si>
  <si>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</si>
  <si>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</si>
  <si>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</si>
  <si>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</si>
  <si>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</si>
  <si>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</si>
  <si>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</si>
  <si>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</si>
  <si>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</si>
  <si>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</si>
  <si>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</si>
  <si>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</si>
  <si>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</si>
  <si>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</si>
  <si>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</si>
  <si>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</si>
  <si>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</si>
  <si>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</si>
  <si>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</si>
  <si>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</si>
  <si>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</si>
  <si>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</si>
  <si>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</si>
  <si>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</si>
  <si>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</si>
  <si>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</si>
  <si>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</si>
  <si>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</si>
  <si>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</si>
  <si>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</si>
  <si>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</si>
  <si>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</si>
  <si>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</si>
  <si>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</si>
  <si>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</si>
  <si>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</si>
  <si>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</si>
  <si>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</si>
  <si>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</si>
  <si>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</si>
  <si>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</si>
  <si>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</si>
  <si>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</si>
  <si>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</si>
  <si>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</si>
  <si>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</si>
  <si>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</si>
  <si>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</si>
  <si>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</si>
  <si>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</si>
  <si>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</si>
  <si>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</si>
  <si>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</si>
  <si>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</si>
  <si>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</si>
  <si>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</si>
  <si>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</si>
  <si>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</si>
  <si>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</si>
  <si>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</si>
  <si>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</si>
  <si>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</si>
  <si>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</si>
  <si>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</si>
  <si>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</si>
  <si>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</si>
  <si>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</si>
  <si>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</si>
  <si>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</si>
  <si>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</si>
  <si>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</si>
  <si>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</si>
  <si>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</si>
  <si>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</si>
  <si>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</si>
  <si>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</si>
  <si>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</si>
  <si>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</si>
  <si>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</si>
  <si>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</si>
  <si>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</si>
  <si>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</si>
  <si>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</si>
  <si>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</si>
  <si>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</si>
  <si>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</si>
  <si>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</si>
  <si>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</si>
  <si>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</si>
  <si>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</si>
  <si>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</si>
  <si>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</si>
  <si>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</si>
  <si>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</si>
  <si>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</si>
  <si>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</si>
  <si>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</si>
  <si>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</si>
  <si>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</si>
  <si>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</si>
  <si>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</si>
  <si>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</si>
  <si>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</si>
  <si>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</si>
  <si>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</si>
  <si>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</si>
  <si>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</si>
  <si>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</si>
  <si>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</si>
  <si>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</si>
  <si>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</si>
  <si>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</si>
  <si>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</si>
  <si>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</si>
  <si>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</si>
  <si>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</si>
  <si>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</si>
  <si>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</si>
  <si>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</si>
  <si>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</si>
  <si>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</si>
  <si>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</si>
  <si>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</si>
  <si>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</si>
  <si>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</si>
  <si>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</si>
  <si>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</si>
  <si>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</si>
  <si>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</si>
  <si>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</si>
  <si>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</si>
  <si>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</si>
  <si>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</si>
  <si>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</si>
  <si>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</si>
  <si>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</si>
  <si>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</si>
  <si>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</si>
  <si>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</si>
  <si>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</si>
  <si>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</si>
  <si>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</si>
  <si>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</si>
  <si>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</si>
  <si>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</si>
  <si>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</si>
  <si>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</si>
  <si>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</si>
  <si>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</si>
  <si>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</si>
  <si>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</si>
  <si>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</si>
  <si>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</si>
  <si>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</si>
  <si>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</si>
  <si>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</si>
  <si>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</si>
  <si>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</si>
  <si>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</si>
  <si>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</si>
  <si>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</si>
  <si>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</si>
  <si>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</si>
  <si>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</si>
  <si>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</si>
  <si>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</si>
  <si>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</si>
  <si>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</si>
  <si>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</si>
  <si>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</si>
  <si>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</si>
  <si>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</si>
  <si>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</si>
  <si>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</si>
  <si>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</si>
  <si>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</si>
  <si>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</si>
  <si>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</si>
  <si>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</si>
  <si>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</si>
  <si>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</si>
  <si>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</si>
  <si>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</si>
  <si>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</si>
  <si>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</si>
  <si>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</si>
  <si>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</si>
  <si>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</si>
  <si>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</si>
  <si>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</si>
  <si>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</si>
  <si>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</si>
  <si>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</si>
  <si>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</si>
  <si>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</si>
  <si>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</si>
  <si>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</si>
  <si>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</si>
  <si>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</si>
  <si>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</si>
  <si>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</si>
  <si>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</si>
  <si>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</si>
  <si>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</si>
  <si>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</si>
  <si>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</si>
  <si>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</si>
  <si>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</si>
  <si>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</si>
  <si>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</si>
  <si>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</si>
  <si>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</si>
  <si>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</si>
  <si>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</si>
  <si>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</si>
  <si>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</si>
  <si>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</si>
  <si>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</si>
  <si>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</si>
  <si>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</si>
  <si>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</si>
  <si>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</si>
  <si>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</si>
  <si>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</si>
  <si>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</si>
  <si>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</si>
  <si>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</si>
  <si>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</si>
  <si>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</si>
  <si>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</si>
  <si>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</si>
  <si>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</si>
  <si>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</si>
  <si>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</si>
  <si>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</si>
  <si>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</si>
  <si>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</si>
  <si>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</si>
  <si>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</si>
  <si>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</si>
  <si>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</si>
  <si>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</si>
  <si>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</si>
  <si>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</si>
  <si>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</si>
  <si>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</si>
  <si>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</si>
  <si>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</si>
  <si>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</si>
  <si>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</si>
  <si>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</si>
  <si>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</si>
  <si>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</si>
  <si>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</si>
  <si>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</si>
  <si>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</si>
  <si>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</si>
  <si>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</si>
  <si>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</si>
  <si>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</si>
  <si>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</si>
  <si>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</si>
  <si>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</si>
  <si>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</si>
  <si>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</si>
  <si>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</si>
  <si>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</si>
  <si>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</si>
  <si>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</si>
  <si>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</si>
  <si>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</si>
  <si>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</si>
  <si>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</si>
  <si>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</si>
  <si>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</si>
  <si>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</si>
  <si>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</si>
  <si>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</si>
  <si>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</si>
  <si>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</si>
  <si>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</si>
  <si>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</si>
  <si>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</si>
  <si>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</si>
  <si>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</si>
  <si>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</si>
  <si>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</si>
  <si>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</si>
  <si>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</si>
  <si>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</si>
  <si>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</si>
  <si>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</si>
  <si>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</si>
  <si>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</si>
  <si>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</si>
  <si>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</si>
  <si>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</si>
  <si>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</si>
  <si>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</si>
  <si>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</si>
  <si>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</si>
  <si>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</si>
  <si>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</si>
  <si>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</si>
  <si>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</si>
  <si>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</si>
  <si>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</si>
  <si>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</si>
  <si>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</si>
  <si>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</si>
  <si>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</si>
  <si>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</si>
  <si>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</si>
  <si>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</si>
  <si>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</si>
  <si>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</si>
  <si>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</si>
  <si>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</si>
  <si>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</si>
  <si>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</si>
  <si>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</si>
  <si>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</si>
  <si>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</si>
  <si>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</si>
  <si>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</si>
  <si>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</si>
  <si>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</si>
  <si>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</si>
  <si>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</si>
  <si>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</si>
  <si>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</si>
  <si>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</si>
  <si>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</si>
  <si>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</si>
  <si>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</si>
  <si>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</si>
  <si>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</si>
  <si>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</si>
  <si>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</si>
  <si>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</si>
  <si>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</si>
  <si>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</si>
  <si>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</si>
  <si>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</si>
  <si>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</si>
  <si>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</si>
  <si>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</si>
  <si>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</si>
  <si>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</si>
  <si>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</si>
  <si>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</si>
  <si>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</si>
  <si>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</si>
  <si>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</si>
  <si>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</si>
  <si>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</si>
  <si>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</si>
  <si>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</si>
  <si>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</si>
  <si>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</si>
  <si>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</si>
  <si>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</si>
  <si>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</si>
  <si>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</si>
  <si>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</si>
  <si>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</si>
  <si>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</si>
  <si>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</si>
  <si>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</si>
  <si>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</si>
  <si>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</si>
  <si>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</si>
  <si>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</si>
  <si>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</si>
  <si>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</si>
  <si>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</si>
  <si>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</si>
  <si>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</si>
  <si>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</si>
  <si>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</si>
  <si>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</si>
  <si>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</si>
  <si>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</si>
  <si>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</si>
  <si>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</si>
  <si>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</si>
  <si>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</si>
  <si>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</si>
  <si>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</si>
  <si>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</si>
  <si>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</si>
  <si>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</si>
  <si>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</si>
  <si>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</si>
  <si>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</si>
  <si>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</si>
  <si>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</si>
  <si>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</si>
  <si>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</si>
  <si>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</si>
  <si>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</si>
  <si>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</si>
  <si>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</si>
  <si>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</si>
  <si>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</si>
  <si>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</si>
  <si>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</si>
  <si>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</si>
  <si>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</si>
  <si>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</si>
  <si>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</si>
  <si>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</si>
  <si>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</si>
  <si>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</si>
  <si>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</si>
  <si>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</si>
  <si>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</si>
  <si>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</si>
  <si>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</si>
  <si>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</si>
  <si>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</si>
  <si>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</si>
  <si>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</si>
  <si>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</si>
  <si>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</si>
  <si>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</si>
  <si>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</si>
  <si>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</si>
  <si>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</si>
  <si>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</si>
  <si>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</si>
  <si>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</si>
  <si>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</si>
  <si>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</si>
  <si>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</si>
  <si>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</si>
  <si>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</si>
  <si>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</si>
  <si>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</si>
  <si>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</si>
  <si>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</si>
  <si>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</si>
  <si>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</si>
  <si>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</si>
  <si>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</si>
  <si>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</si>
  <si>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</si>
  <si>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</si>
  <si>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</si>
  <si>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</si>
  <si>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</si>
  <si>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</si>
  <si>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</si>
  <si>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</si>
  <si>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</si>
  <si>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</si>
  <si>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</si>
  <si>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</si>
  <si>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</si>
  <si>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</si>
  <si>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</si>
  <si>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</si>
  <si>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</si>
  <si>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</si>
  <si>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</si>
  <si>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</si>
  <si>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</si>
  <si>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</si>
  <si>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</si>
  <si>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</si>
  <si>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</si>
  <si>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</si>
  <si>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</si>
  <si>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</si>
  <si>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</si>
  <si>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</si>
  <si>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</si>
  <si>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</si>
  <si>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</si>
  <si>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</si>
  <si>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</si>
  <si>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</si>
  <si>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</si>
  <si>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</si>
  <si>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</si>
  <si>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</si>
  <si>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</si>
  <si>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</si>
  <si>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</si>
  <si>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</si>
  <si>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</si>
  <si>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</si>
  <si>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</si>
  <si>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</si>
  <si>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</si>
  <si>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</si>
  <si>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</si>
  <si>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</si>
  <si>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</si>
  <si>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</si>
  <si>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</si>
  <si>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</si>
  <si>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</si>
  <si>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</si>
  <si>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</si>
  <si>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</si>
  <si>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</si>
  <si>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</si>
  <si>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</si>
  <si>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</si>
  <si>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</si>
  <si>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</si>
  <si>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</si>
  <si>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</si>
  <si>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</si>
  <si>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</si>
  <si>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</si>
  <si>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</si>
  <si>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</si>
  <si>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</si>
  <si>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</si>
  <si>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</si>
  <si>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</si>
  <si>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</si>
  <si>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</si>
  <si>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</si>
  <si>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</si>
  <si>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</si>
  <si>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</si>
  <si>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</si>
  <si>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</si>
  <si>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</si>
  <si>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</si>
  <si>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</si>
  <si>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</si>
  <si>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</si>
  <si>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</si>
  <si>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</si>
  <si>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</si>
  <si>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</si>
  <si>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</si>
  <si>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</si>
  <si>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</si>
  <si>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</si>
  <si>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</si>
  <si>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</si>
  <si>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</si>
  <si>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</si>
  <si>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</si>
  <si>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</si>
  <si>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</si>
  <si>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</si>
  <si>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</si>
  <si>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</si>
  <si>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</si>
  <si>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</si>
  <si>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</si>
  <si>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</si>
  <si>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</si>
  <si>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</si>
  <si>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</si>
  <si>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</si>
  <si>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</si>
  <si>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</si>
  <si>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</si>
  <si>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</si>
  <si>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</si>
  <si>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</si>
  <si>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</si>
  <si>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</si>
  <si>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</si>
  <si>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</si>
  <si>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</si>
  <si>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</si>
  <si>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</si>
  <si>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</si>
  <si>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</si>
  <si>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</si>
  <si>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</si>
  <si>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</si>
  <si>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</si>
  <si>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</si>
  <si>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</si>
  <si>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</si>
  <si>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</si>
  <si>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</si>
  <si>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</si>
  <si>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</si>
  <si>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</si>
  <si>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</si>
  <si>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</si>
  <si>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</si>
  <si>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</si>
  <si>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</si>
  <si>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</si>
  <si>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</si>
  <si>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</si>
  <si>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</si>
  <si>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</si>
  <si>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</si>
  <si>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</si>
  <si>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</si>
  <si>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</si>
  <si>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</si>
  <si>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</si>
  <si>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</si>
  <si>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</si>
  <si>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</si>
  <si>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</si>
  <si>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</si>
  <si>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</si>
  <si>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</si>
  <si>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</si>
  <si>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</si>
  <si>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</si>
  <si>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</si>
  <si>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</si>
  <si>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</si>
  <si>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</si>
  <si>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</si>
  <si>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</si>
  <si>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</si>
  <si>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</si>
  <si>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</si>
  <si>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</si>
  <si>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</si>
  <si>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</si>
  <si>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</si>
  <si>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</si>
  <si>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</si>
  <si>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</si>
  <si>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</si>
  <si>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</si>
  <si>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</si>
  <si>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</si>
  <si>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</si>
  <si>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</si>
  <si>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</si>
  <si>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</si>
  <si>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</si>
  <si>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</si>
  <si>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</si>
  <si>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</si>
  <si>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</si>
  <si>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</si>
  <si>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</si>
  <si>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</si>
  <si>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</si>
  <si>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</si>
  <si>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</si>
  <si>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</si>
  <si>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</si>
  <si>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</si>
  <si>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</si>
  <si>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</si>
  <si>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</si>
  <si>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</si>
  <si>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</si>
  <si>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</si>
  <si>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</si>
  <si>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</si>
  <si>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</si>
  <si>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</si>
  <si>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</si>
  <si>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</si>
  <si>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</si>
  <si>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</si>
  <si>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</si>
  <si>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</si>
  <si>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</si>
  <si>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</si>
  <si>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</si>
  <si>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</si>
  <si>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</si>
  <si>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</si>
  <si>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</si>
  <si>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</si>
  <si>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</si>
  <si>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</si>
  <si>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</si>
  <si>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</si>
  <si>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</si>
  <si>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</si>
  <si>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</si>
  <si>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</si>
  <si>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</si>
  <si>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</si>
  <si>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</si>
  <si>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</si>
  <si>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</si>
  <si>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</si>
  <si>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</si>
  <si>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</si>
  <si>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</si>
  <si>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</si>
  <si>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</si>
  <si>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</si>
  <si>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</si>
  <si>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</si>
  <si>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</si>
  <si>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</si>
  <si>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</si>
  <si>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</si>
  <si>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</si>
  <si>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</si>
  <si>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</si>
  <si>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</si>
  <si>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</si>
  <si>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</si>
  <si>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</si>
  <si>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</si>
  <si>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</si>
  <si>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</si>
  <si>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</si>
  <si>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</si>
  <si>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</si>
  <si>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</si>
  <si>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</si>
  <si>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</si>
  <si>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</si>
  <si>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</si>
  <si>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</si>
  <si>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</si>
  <si>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</si>
  <si>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</si>
  <si>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</si>
  <si>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</si>
  <si>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</si>
  <si>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</si>
  <si>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</si>
  <si>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</si>
  <si>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</si>
  <si>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</si>
  <si>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</si>
  <si>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</si>
  <si>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</si>
  <si>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</si>
  <si>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</si>
  <si>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</si>
  <si>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</si>
  <si>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</si>
  <si>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</si>
  <si>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</si>
  <si>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</si>
  <si>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</si>
  <si>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</si>
  <si>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</si>
  <si>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</si>
  <si>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</si>
  <si>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</si>
  <si>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</si>
  <si>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</si>
  <si>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</si>
  <si>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</si>
  <si>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</si>
  <si>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</si>
  <si>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</si>
  <si>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</si>
  <si>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</si>
  <si>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</si>
  <si>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</si>
  <si>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</si>
  <si>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</si>
  <si>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</si>
  <si>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</si>
  <si>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</si>
  <si>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</si>
  <si>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</si>
  <si>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</si>
  <si>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</si>
  <si>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</si>
  <si>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</si>
  <si>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</si>
  <si>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</si>
  <si>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</si>
  <si>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</si>
  <si>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</si>
  <si>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</si>
  <si>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</si>
  <si>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</si>
  <si>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</si>
  <si>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</si>
  <si>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</si>
  <si>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</si>
  <si>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</si>
  <si>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</si>
  <si>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</si>
  <si>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</si>
  <si>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</si>
  <si>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</si>
  <si>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</si>
  <si>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</si>
  <si>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</si>
  <si>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</si>
  <si>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</si>
  <si>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</si>
  <si>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</si>
  <si>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</si>
  <si>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</si>
  <si>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</si>
  <si>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</si>
  <si>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</si>
  <si>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</si>
  <si>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</si>
  <si>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</si>
  <si>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</si>
  <si>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</si>
  <si>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</si>
  <si>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</si>
  <si>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</si>
  <si>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</si>
  <si>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</si>
  <si>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</si>
  <si>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</si>
  <si>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</si>
  <si>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</si>
  <si>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</si>
  <si>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</si>
  <si>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</si>
  <si>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</si>
  <si>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</si>
  <si>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</si>
  <si>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</si>
  <si>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</si>
  <si>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</si>
  <si>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</si>
  <si>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</si>
  <si>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</si>
  <si>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</si>
  <si>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</si>
  <si>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</si>
  <si>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</si>
  <si>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</si>
  <si>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</si>
  <si>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</si>
  <si>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</si>
  <si>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</si>
  <si>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</si>
  <si>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</si>
  <si>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</si>
  <si>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</si>
  <si>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</si>
  <si>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</si>
  <si>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</si>
  <si>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</si>
  <si>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</si>
  <si>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</si>
  <si>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</si>
  <si>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</si>
  <si>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</si>
  <si>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</si>
  <si>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</si>
  <si>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</si>
  <si>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</si>
  <si>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</si>
  <si>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</si>
  <si>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</si>
  <si>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</si>
  <si>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</si>
  <si>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</si>
  <si>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</si>
  <si>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</si>
  <si>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</si>
  <si>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</si>
  <si>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</si>
  <si>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</si>
  <si>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</si>
  <si>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</si>
  <si>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</si>
  <si>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</si>
  <si>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</si>
  <si>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</si>
  <si>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</si>
  <si>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</si>
  <si>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</si>
  <si>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</si>
  <si>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</si>
  <si>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</si>
  <si>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</si>
  <si>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</si>
  <si>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</si>
  <si>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</si>
  <si>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</si>
  <si>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</si>
  <si>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</si>
  <si>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</si>
  <si>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</si>
  <si>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</si>
  <si>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</si>
  <si>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</si>
  <si>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</si>
  <si>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</si>
  <si>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</si>
  <si>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</si>
  <si>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</si>
  <si>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</si>
  <si>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</si>
  <si>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</si>
  <si>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</si>
  <si>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</si>
  <si>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</si>
  <si>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</si>
  <si>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</si>
  <si>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</si>
  <si>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</si>
  <si>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</si>
  <si>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</si>
  <si>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</si>
  <si>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</si>
  <si>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</si>
  <si>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</si>
  <si>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</si>
  <si>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</si>
  <si>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</si>
  <si>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</si>
  <si>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</si>
  <si>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</si>
  <si>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</si>
  <si>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</si>
  <si>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</si>
  <si>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</si>
  <si>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</si>
  <si>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</si>
  <si>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</si>
  <si>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</si>
  <si>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</si>
  <si>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</si>
  <si>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</si>
  <si>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</si>
  <si>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</si>
  <si>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</si>
  <si>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</si>
  <si>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</si>
  <si>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</si>
  <si>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</si>
  <si>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</si>
  <si>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</si>
  <si>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</si>
  <si>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</si>
  <si>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</si>
  <si>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</si>
  <si>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</si>
  <si>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</si>
  <si>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</si>
  <si>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</si>
  <si>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</si>
  <si>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</si>
  <si>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</si>
  <si>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</si>
  <si>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</si>
  <si>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</si>
  <si>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</si>
  <si>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</si>
  <si>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</si>
  <si>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</si>
  <si>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</si>
  <si>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</si>
  <si>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</si>
  <si>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</si>
  <si>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</si>
  <si>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</si>
  <si>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</si>
  <si>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</si>
  <si>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</si>
  <si>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</si>
  <si>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</si>
  <si>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</si>
  <si>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</si>
  <si>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</si>
  <si>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</si>
  <si>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</si>
  <si>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</si>
  <si>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</si>
  <si>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</si>
  <si>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</si>
  <si>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</si>
  <si>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</si>
  <si>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</si>
  <si>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</si>
  <si>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</si>
  <si>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</si>
  <si>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</si>
  <si>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</si>
  <si>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</si>
  <si>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</si>
  <si>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</si>
  <si>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</si>
  <si>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</si>
  <si>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</si>
  <si>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</si>
  <si>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</si>
  <si>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</si>
  <si>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</si>
  <si>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</si>
  <si>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</si>
  <si>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</si>
  <si>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</si>
  <si>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</si>
  <si>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</si>
  <si>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</si>
  <si>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</si>
  <si>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</si>
  <si>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</si>
  <si>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</si>
  <si>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</si>
  <si>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</si>
  <si>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</si>
  <si>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</si>
  <si>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</si>
  <si>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</si>
  <si>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</si>
  <si>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</si>
  <si>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</si>
  <si>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</si>
  <si>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</si>
  <si>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</si>
  <si>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</si>
  <si>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</si>
  <si>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</si>
  <si>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</si>
  <si>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</si>
  <si>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</si>
  <si>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</si>
  <si>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</si>
  <si>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</si>
  <si>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</si>
  <si>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</si>
  <si>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</si>
  <si>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</si>
  <si>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</si>
  <si>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</si>
  <si>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</si>
  <si>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</si>
  <si>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</si>
  <si>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</si>
  <si>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</si>
  <si>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</si>
  <si>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</si>
  <si>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</si>
  <si>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</si>
  <si>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</si>
  <si>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</si>
  <si>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</si>
  <si>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</si>
  <si>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</si>
  <si>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</si>
  <si>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</si>
  <si>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</si>
  <si>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</si>
  <si>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</si>
  <si>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</si>
  <si>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</si>
  <si>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</si>
  <si>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</si>
  <si>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</si>
  <si>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</si>
  <si>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</si>
  <si>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</si>
  <si>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</si>
  <si>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</si>
  <si>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</si>
  <si>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</si>
  <si>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</si>
  <si>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</si>
  <si>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</si>
  <si>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</si>
  <si>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</si>
  <si>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</si>
  <si>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</si>
  <si>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</si>
  <si>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</si>
  <si>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</si>
  <si>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</si>
  <si>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</si>
  <si>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</si>
  <si>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</si>
  <si>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</si>
  <si>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</si>
  <si>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</si>
  <si>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</si>
  <si>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</si>
  <si>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</si>
  <si>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</si>
  <si>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</si>
  <si>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</si>
  <si>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</si>
  <si>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</si>
  <si>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</si>
  <si>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</si>
  <si>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</si>
  <si>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</si>
  <si>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</si>
  <si>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</si>
  <si>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</si>
  <si>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</si>
  <si>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</si>
  <si>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</si>
  <si>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</si>
  <si>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</si>
  <si>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</si>
  <si>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</si>
  <si>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</si>
  <si>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</si>
  <si>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</si>
  <si>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</si>
  <si>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</si>
  <si>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</si>
  <si>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</si>
  <si>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</si>
  <si>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</si>
  <si>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</si>
  <si>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</si>
  <si>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</si>
  <si>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</si>
  <si>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</si>
  <si>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</si>
  <si>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</si>
  <si>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</si>
  <si>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</si>
  <si>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</si>
  <si>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</si>
  <si>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</si>
  <si>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</si>
  <si>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</si>
  <si>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</si>
  <si>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</si>
  <si>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</si>
  <si>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</si>
  <si>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</si>
  <si>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</si>
  <si>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</si>
  <si>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</si>
  <si>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</si>
  <si>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</si>
  <si>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</si>
  <si>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</si>
  <si>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</si>
  <si>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</si>
  <si>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</si>
  <si>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</si>
  <si>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</si>
  <si>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</si>
  <si>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</si>
  <si>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</si>
  <si>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</si>
  <si>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</si>
  <si>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</si>
  <si>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</si>
  <si>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</si>
  <si>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</si>
  <si>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</si>
  <si>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</si>
  <si>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</si>
  <si>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</si>
  <si>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</si>
  <si>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</si>
  <si>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</si>
  <si>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</si>
  <si>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</si>
  <si>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</si>
  <si>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</si>
  <si>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</si>
  <si>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</si>
  <si>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</si>
  <si>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</si>
  <si>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</si>
  <si>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</si>
  <si>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</si>
  <si>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</si>
  <si>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</si>
  <si>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</si>
  <si>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</si>
  <si>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</si>
  <si>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</si>
  <si>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</si>
  <si>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</si>
  <si>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</si>
  <si>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</si>
  <si>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</si>
  <si>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</si>
  <si>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</si>
  <si>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</si>
  <si>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</si>
  <si>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</si>
  <si>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</si>
  <si>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</si>
  <si>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</si>
  <si>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</si>
  <si>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</si>
  <si>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</si>
  <si>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</si>
  <si>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</si>
  <si>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</si>
  <si>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</si>
  <si>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</si>
  <si>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</si>
  <si>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</si>
  <si>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</si>
  <si>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</si>
  <si>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</si>
  <si>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</si>
  <si>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</si>
  <si>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</si>
  <si>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</si>
  <si>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</si>
  <si>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</si>
  <si>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</si>
  <si>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</si>
  <si>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</si>
  <si>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</si>
  <si>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</si>
  <si>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</si>
  <si>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</si>
  <si>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</si>
  <si>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</si>
  <si>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</si>
  <si>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</si>
  <si>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</si>
  <si>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</si>
  <si>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</si>
  <si>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</si>
  <si>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</si>
  <si>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</si>
  <si>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</si>
  <si>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</si>
  <si>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</si>
  <si>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</si>
  <si>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</si>
  <si>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</si>
  <si>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</si>
  <si>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</si>
  <si>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</si>
  <si>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</si>
  <si>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</si>
  <si>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</si>
  <si>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</si>
  <si>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</si>
  <si>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</si>
  <si>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</si>
  <si>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</si>
  <si>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</si>
  <si>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</si>
  <si>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</si>
  <si>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</si>
  <si>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</si>
  <si>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</si>
  <si>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</si>
  <si>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</si>
  <si>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</si>
  <si>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</si>
  <si>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</si>
  <si>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</si>
  <si>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</si>
  <si>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</si>
  <si>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</si>
  <si>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</si>
  <si>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</si>
  <si>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</si>
  <si>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</si>
  <si>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</si>
  <si>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</si>
  <si>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</si>
  <si>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</si>
  <si>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</si>
  <si>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</si>
  <si>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</si>
  <si>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</si>
  <si>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</si>
  <si>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</si>
  <si>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</si>
  <si>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</si>
  <si>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</si>
  <si>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</si>
  <si>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</si>
  <si>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</si>
  <si>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</si>
  <si>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</si>
  <si>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</si>
  <si>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</si>
  <si>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</si>
  <si>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</si>
  <si>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</si>
  <si>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</si>
  <si>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</si>
  <si>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</si>
  <si>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</si>
  <si>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</si>
  <si>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</si>
  <si>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</si>
  <si>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</si>
  <si>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</si>
  <si>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</si>
  <si>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</si>
  <si>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</si>
  <si>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</si>
  <si>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</si>
  <si>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</si>
  <si>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</si>
  <si>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</si>
  <si>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</si>
  <si>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</si>
  <si>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</si>
  <si>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</si>
  <si>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</si>
  <si>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</si>
  <si>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</si>
  <si>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</si>
  <si>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</si>
  <si>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</si>
  <si>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</si>
  <si>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</si>
  <si>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</si>
  <si>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</si>
  <si>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</si>
  <si>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</si>
  <si>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</si>
  <si>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</si>
  <si>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</si>
  <si>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</si>
  <si>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</si>
  <si>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</si>
  <si>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</si>
  <si>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</si>
  <si>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</si>
  <si>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</si>
  <si>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</si>
  <si>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</si>
  <si>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</si>
  <si>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</si>
  <si>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</si>
  <si>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</si>
  <si>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</si>
  <si>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</si>
  <si>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</si>
  <si>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</si>
  <si>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</si>
  <si>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</si>
  <si>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</si>
  <si>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</si>
  <si>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</si>
  <si>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</si>
  <si>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</si>
  <si>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</si>
  <si>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</si>
  <si>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</si>
  <si>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</si>
  <si>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</si>
  <si>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</si>
  <si>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</si>
  <si>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</si>
  <si>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</si>
  <si>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</si>
  <si>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</si>
  <si>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</si>
  <si>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</si>
  <si>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</si>
  <si>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</si>
  <si>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</si>
  <si>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</si>
  <si>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</si>
  <si>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</si>
  <si>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</si>
  <si>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</si>
  <si>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</si>
  <si>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</si>
  <si>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</si>
  <si>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</si>
  <si>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</si>
  <si>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</si>
  <si>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</si>
  <si>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</si>
  <si>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</si>
  <si>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</si>
  <si>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</si>
  <si>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</si>
  <si>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</si>
  <si>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</si>
  <si>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</si>
  <si>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</si>
  <si>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</si>
  <si>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</si>
  <si>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</si>
  <si>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</si>
  <si>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</si>
  <si>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</si>
  <si>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</si>
  <si>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</si>
  <si>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</si>
  <si>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</si>
  <si>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</si>
  <si>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</si>
  <si>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</si>
  <si>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</si>
  <si>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</si>
  <si>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</si>
  <si>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</si>
  <si>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</si>
  <si>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</si>
  <si>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</si>
  <si>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</si>
  <si>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</si>
  <si>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</si>
  <si>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</si>
  <si>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</si>
  <si>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</si>
  <si>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</si>
  <si>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</si>
  <si>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</si>
  <si>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</si>
  <si>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</si>
  <si>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</si>
  <si>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</si>
  <si>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</si>
  <si>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</si>
  <si>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</si>
  <si>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</si>
  <si>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</si>
  <si>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</si>
  <si>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</si>
  <si>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</si>
  <si>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</si>
  <si>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</si>
  <si>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</si>
  <si>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</si>
  <si>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</si>
  <si>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</si>
  <si>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</si>
  <si>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</si>
  <si>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</si>
  <si>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</si>
  <si>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</si>
  <si>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</si>
  <si>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</si>
  <si>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</si>
  <si>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</si>
  <si>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</si>
  <si>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</si>
  <si>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</si>
  <si>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</si>
  <si>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</si>
  <si>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</si>
  <si>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</si>
  <si>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</si>
  <si>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</si>
  <si>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</si>
  <si>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</si>
  <si>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</si>
  <si>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</si>
  <si>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</si>
  <si>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</si>
  <si>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</si>
  <si>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</si>
  <si>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</si>
  <si>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</si>
  <si>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</si>
  <si>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</si>
  <si>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</si>
  <si>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</si>
  <si>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</si>
  <si>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</si>
  <si>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</si>
  <si>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</si>
  <si>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</si>
  <si>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</si>
  <si>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</si>
  <si>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</si>
  <si>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</si>
  <si>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</si>
  <si>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</si>
  <si>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</si>
  <si>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</si>
  <si>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</si>
  <si>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</si>
  <si>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</si>
  <si>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</si>
  <si>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</si>
  <si>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</si>
  <si>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</si>
  <si>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</si>
  <si>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</si>
  <si>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</si>
  <si>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</si>
  <si>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</si>
  <si>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</si>
  <si>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</si>
  <si>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</si>
  <si>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</si>
  <si>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</si>
  <si>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</si>
  <si>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</si>
  <si>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</si>
  <si>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</si>
  <si>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</si>
  <si>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</si>
  <si>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</si>
  <si>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</si>
  <si>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</si>
  <si>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</si>
  <si>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</si>
  <si>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</si>
  <si>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</si>
  <si>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</si>
  <si>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</si>
  <si>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</si>
  <si>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</si>
  <si>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</si>
  <si>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</si>
  <si>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</si>
  <si>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</si>
  <si>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</si>
  <si>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</si>
  <si>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</si>
  <si>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</si>
  <si>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</si>
  <si>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</si>
  <si>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</si>
  <si>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</si>
  <si>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</si>
  <si>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</si>
  <si>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</si>
  <si>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</si>
  <si>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</si>
  <si>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</si>
  <si>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</si>
  <si>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</si>
  <si>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</si>
  <si>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</si>
  <si>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</si>
  <si>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</si>
  <si>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</si>
  <si>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</si>
  <si>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</si>
  <si>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</si>
  <si>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</si>
  <si>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</si>
  <si>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</si>
  <si>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</si>
  <si>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</si>
  <si>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</si>
  <si>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</si>
  <si>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</si>
  <si>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</si>
  <si>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</si>
  <si>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</si>
  <si>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</si>
  <si>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</si>
  <si>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</si>
  <si>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</si>
  <si>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</si>
  <si>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</si>
  <si>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</si>
  <si>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</si>
  <si>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</si>
  <si>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</si>
  <si>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</si>
  <si>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</si>
  <si>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</si>
  <si>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</si>
  <si>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</si>
  <si>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</si>
  <si>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</si>
  <si>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</si>
  <si>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</si>
  <si>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</si>
  <si>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</si>
  <si>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</si>
  <si>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</si>
  <si>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</si>
  <si>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</si>
  <si>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</si>
  <si>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</si>
  <si>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</si>
  <si>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</si>
  <si>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</si>
  <si>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</si>
  <si>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</si>
  <si>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</si>
  <si>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</si>
  <si>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</si>
  <si>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</si>
  <si>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</si>
  <si>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</si>
  <si>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</si>
  <si>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</si>
  <si>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</si>
  <si>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</si>
  <si>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</si>
  <si>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</si>
  <si>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</si>
  <si>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</si>
  <si>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</si>
  <si>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</si>
  <si>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</si>
  <si>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</si>
  <si>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</si>
  <si>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</si>
  <si>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</si>
  <si>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</si>
  <si>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</si>
  <si>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</si>
  <si>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</si>
  <si>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</si>
  <si>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</si>
  <si>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</si>
  <si>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</si>
  <si>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</si>
  <si>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</si>
  <si>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</si>
  <si>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</si>
  <si>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</si>
  <si>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</si>
  <si>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</si>
  <si>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</si>
  <si>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</si>
  <si>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</si>
  <si>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</si>
  <si>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</si>
  <si>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</si>
  <si>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</si>
  <si>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</si>
  <si>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</si>
  <si>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</si>
  <si>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</si>
  <si>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</si>
  <si>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</si>
  <si>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</si>
  <si>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</si>
  <si>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</si>
  <si>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</si>
  <si>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</si>
  <si>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</si>
  <si>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</si>
  <si>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</si>
  <si>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</si>
  <si>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</si>
  <si>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</si>
  <si>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</si>
  <si>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</si>
  <si>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</si>
  <si>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</si>
  <si>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</si>
  <si>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</si>
  <si>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</si>
  <si>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</si>
  <si>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</si>
  <si>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</si>
  <si>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</si>
  <si>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</si>
  <si>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</si>
  <si>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</si>
  <si>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</si>
  <si>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</si>
  <si>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</si>
  <si>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</si>
  <si>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</si>
  <si>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</si>
  <si>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</si>
  <si>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</si>
  <si>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</si>
  <si>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</si>
  <si>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</si>
  <si>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</si>
  <si>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</si>
  <si>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</si>
  <si>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</si>
  <si>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</si>
  <si>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</si>
  <si>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</si>
  <si>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</si>
  <si>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</si>
  <si>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</si>
  <si>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</si>
  <si>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</si>
  <si>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</si>
  <si>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</si>
  <si>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</si>
  <si>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</si>
  <si>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</si>
  <si>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</si>
  <si>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</si>
  <si>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</si>
  <si>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</si>
  <si>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</si>
  <si>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</si>
  <si>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</si>
  <si>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</si>
  <si>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</si>
  <si>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</si>
  <si>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</si>
  <si>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</si>
  <si>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</si>
  <si>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</si>
  <si>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</si>
  <si>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</si>
  <si>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</si>
  <si>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</si>
  <si>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</si>
  <si>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</si>
  <si>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</si>
  <si>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</si>
  <si>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</si>
  <si>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</si>
  <si>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</si>
  <si>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</si>
  <si>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</si>
  <si>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</si>
  <si>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</si>
  <si>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</si>
  <si>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</si>
  <si>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</si>
  <si>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</si>
  <si>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</si>
  <si>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</si>
  <si>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</si>
  <si>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</si>
  <si>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</si>
  <si>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</si>
  <si>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</si>
  <si>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</si>
  <si>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</si>
  <si>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</si>
  <si>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</si>
  <si>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</si>
  <si>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</si>
  <si>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</si>
  <si>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</si>
  <si>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</si>
  <si>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</si>
  <si>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</si>
  <si>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</si>
  <si>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</si>
  <si>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</si>
  <si>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</si>
  <si>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</si>
  <si>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</si>
  <si>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</si>
  <si>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</si>
  <si>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</si>
  <si>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</si>
  <si>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</si>
  <si>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</si>
  <si>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</si>
  <si>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</si>
  <si>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</si>
  <si>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</si>
  <si>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</si>
  <si>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</si>
  <si>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</si>
  <si>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</si>
  <si>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</si>
  <si>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</si>
  <si>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</si>
  <si>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</si>
  <si>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</si>
  <si>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</si>
  <si>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</si>
  <si>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</si>
  <si>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</si>
  <si>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</si>
  <si>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</si>
  <si>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</si>
  <si>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</si>
  <si>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</si>
  <si>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</si>
  <si>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</si>
  <si>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</si>
  <si>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</si>
  <si>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</si>
  <si>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</si>
  <si>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</si>
  <si>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</si>
  <si>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</si>
  <si>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</si>
  <si>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</si>
  <si>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</si>
  <si>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</si>
  <si>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</si>
  <si>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</si>
  <si>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</si>
  <si>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</si>
  <si>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</si>
  <si>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</si>
  <si>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</si>
  <si>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</si>
  <si>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</si>
  <si>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</si>
  <si>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</si>
  <si>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</si>
  <si>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</si>
  <si>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</si>
  <si>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</si>
  <si>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</si>
  <si>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</si>
  <si>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</si>
  <si>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</si>
  <si>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</si>
  <si>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</si>
  <si>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</si>
  <si>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</si>
  <si>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</si>
  <si>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</si>
  <si>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</si>
  <si>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</si>
  <si>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</si>
  <si>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</si>
  <si>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</si>
  <si>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</si>
  <si>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</si>
  <si>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</si>
  <si>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</si>
  <si>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</si>
  <si>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</si>
  <si>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</si>
  <si>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</si>
  <si>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</si>
  <si>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</si>
  <si>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</si>
  <si>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</si>
  <si>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</si>
  <si>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</si>
  <si>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</si>
  <si>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</si>
  <si>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</si>
  <si>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</si>
  <si>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</si>
  <si>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</si>
  <si>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</si>
  <si>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</si>
  <si>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</si>
  <si>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</si>
  <si>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</si>
  <si>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</si>
  <si>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</si>
  <si>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</si>
  <si>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</si>
  <si>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</si>
  <si>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</si>
  <si>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</si>
  <si>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</si>
  <si>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</si>
  <si>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</si>
  <si>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</si>
  <si>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</si>
  <si>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</si>
  <si>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</si>
  <si>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</si>
  <si>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</si>
  <si>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</si>
  <si>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</si>
  <si>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</si>
  <si>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</si>
  <si>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</si>
  <si>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</si>
  <si>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</si>
  <si>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</si>
  <si>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</si>
  <si>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</si>
  <si>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</si>
  <si>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</si>
  <si>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</si>
  <si>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</si>
  <si>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</si>
  <si>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</si>
  <si>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</si>
  <si>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</si>
  <si>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</si>
  <si>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</si>
  <si>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</si>
  <si>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</si>
  <si>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</si>
  <si>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</si>
  <si>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</si>
  <si>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</si>
  <si>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</si>
  <si>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</si>
  <si>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</si>
  <si>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</si>
  <si>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</si>
  <si>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</si>
  <si>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</si>
  <si>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</si>
  <si>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</si>
  <si>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</si>
  <si>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</si>
  <si>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</si>
  <si>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</si>
  <si>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</si>
  <si>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</si>
  <si>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</si>
  <si>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</si>
  <si>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</si>
  <si>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</si>
  <si>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</si>
  <si>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</si>
  <si>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</si>
  <si>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</si>
  <si>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</si>
  <si>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</si>
  <si>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</si>
  <si>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</si>
  <si>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</si>
  <si>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</si>
  <si>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</si>
  <si>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</si>
  <si>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</si>
  <si>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</si>
  <si>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</si>
  <si>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</si>
  <si>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</si>
  <si>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</si>
  <si>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</si>
  <si>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</si>
  <si>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</si>
  <si>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</si>
  <si>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</si>
  <si>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</si>
  <si>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</si>
  <si>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</si>
  <si>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</si>
  <si>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</si>
  <si>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</si>
  <si>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</si>
  <si>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</si>
  <si>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</si>
  <si>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</si>
  <si>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</si>
  <si>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</si>
  <si>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</si>
  <si>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</si>
  <si>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</si>
  <si>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</si>
  <si>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</si>
  <si>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</si>
  <si>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</si>
  <si>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</si>
  <si>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</si>
  <si>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</si>
  <si>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</si>
  <si>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</si>
  <si>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</si>
  <si>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</si>
  <si>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</si>
  <si>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</si>
  <si>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</si>
  <si>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</si>
  <si>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</si>
  <si>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</si>
  <si>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</si>
  <si>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</si>
  <si>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</si>
  <si>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</si>
  <si>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</si>
  <si>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</si>
  <si>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</si>
  <si>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</si>
  <si>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</si>
  <si>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</si>
  <si>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</si>
  <si>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</si>
  <si>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</si>
  <si>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</si>
  <si>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</si>
  <si>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</si>
  <si>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</si>
  <si>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</si>
  <si>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</si>
  <si>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</si>
  <si>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</si>
  <si>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</si>
  <si>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</si>
  <si>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</si>
  <si>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</si>
  <si>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</si>
  <si>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</si>
  <si>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</si>
  <si>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</si>
  <si>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</si>
  <si>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</si>
  <si>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</si>
  <si>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</si>
  <si>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</si>
  <si>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</si>
  <si>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</si>
  <si>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</si>
  <si>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</si>
  <si>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</si>
  <si>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</si>
  <si>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</si>
  <si>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</si>
  <si>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</si>
  <si>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</si>
  <si>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</si>
  <si>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</si>
  <si>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</si>
  <si>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</si>
  <si>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</si>
  <si>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</si>
  <si>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</si>
  <si>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</si>
  <si>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</si>
  <si>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</si>
  <si>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</si>
  <si>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</si>
  <si>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</si>
  <si>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</si>
  <si>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</si>
  <si>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</si>
  <si>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</si>
  <si>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</si>
  <si>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</si>
  <si>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</si>
  <si>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</si>
  <si>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</si>
  <si>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</si>
  <si>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</si>
  <si>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</si>
  <si>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</si>
  <si>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</si>
  <si>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</si>
  <si>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</si>
  <si>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</si>
  <si>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</si>
  <si>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</si>
  <si>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</si>
  <si>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</si>
  <si>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</si>
  <si>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</si>
  <si>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</si>
  <si>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</si>
  <si>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</si>
  <si>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</si>
  <si>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</si>
  <si>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</si>
  <si>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</si>
  <si>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</si>
  <si>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</si>
  <si>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</si>
  <si>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</si>
  <si>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</si>
  <si>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</si>
  <si>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</si>
  <si>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</si>
  <si>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</si>
  <si>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</si>
  <si>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</si>
  <si>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</si>
  <si>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</si>
  <si>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</si>
  <si>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</si>
  <si>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</si>
  <si>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</si>
  <si>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</si>
  <si>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</si>
  <si>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</si>
  <si>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</si>
  <si>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</si>
  <si>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</si>
  <si>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</si>
  <si>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</si>
  <si>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</si>
  <si>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</si>
  <si>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</si>
  <si>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</si>
  <si>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</si>
  <si>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</si>
  <si>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</si>
  <si>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</si>
  <si>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</si>
  <si>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</si>
  <si>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</si>
  <si>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</si>
  <si>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</si>
  <si>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</si>
  <si>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</si>
  <si>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</si>
  <si>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</si>
  <si>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</si>
  <si>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</si>
  <si>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</si>
  <si>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</si>
  <si>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</si>
  <si>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</si>
  <si>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</si>
  <si>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</si>
  <si>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</si>
  <si>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</si>
  <si>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</si>
  <si>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</si>
  <si>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</si>
  <si>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</si>
  <si>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</si>
  <si>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</si>
  <si>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</si>
  <si>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</si>
  <si>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</si>
  <si>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</si>
  <si>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</si>
  <si>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</si>
  <si>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</si>
  <si>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</si>
  <si>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</si>
  <si>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</si>
  <si>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</si>
  <si>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</si>
  <si>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</si>
  <si>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</si>
  <si>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</si>
  <si>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</si>
  <si>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</si>
  <si>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</si>
  <si>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</si>
  <si>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</si>
  <si>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</si>
  <si>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</si>
  <si>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</si>
  <si>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</si>
  <si>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</si>
  <si>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</si>
  <si>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</si>
  <si>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</si>
  <si>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</si>
  <si>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</si>
  <si>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</si>
  <si>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</si>
  <si>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</si>
  <si>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</si>
  <si>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</si>
  <si>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</si>
  <si>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</si>
  <si>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</si>
  <si>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</si>
  <si>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</si>
  <si>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</si>
  <si>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</si>
  <si>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</si>
  <si>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</si>
  <si>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</si>
  <si>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</si>
  <si>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</si>
  <si>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</si>
  <si>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</si>
  <si>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</si>
  <si>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</si>
  <si>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</si>
  <si>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</si>
  <si>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</si>
  <si>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</si>
  <si>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</si>
  <si>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</si>
  <si>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</si>
  <si>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</si>
  <si>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</si>
  <si>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</si>
  <si>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</si>
  <si>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</si>
  <si>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</si>
  <si>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</si>
  <si>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</si>
  <si>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</si>
  <si>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</si>
  <si>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</si>
  <si>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</si>
  <si>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</si>
  <si>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</si>
  <si>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</si>
  <si>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</si>
  <si>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</si>
  <si>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</si>
  <si>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</si>
  <si>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</si>
  <si>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</si>
  <si>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</si>
  <si>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</si>
  <si>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</si>
  <si>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</si>
  <si>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</si>
  <si>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</si>
  <si>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</si>
  <si>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</si>
  <si>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</si>
  <si>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</si>
  <si>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</si>
  <si>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</si>
  <si>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</si>
  <si>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</si>
  <si>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</si>
  <si>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</si>
  <si>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</si>
  <si>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</si>
  <si>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</si>
  <si>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</si>
  <si>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</si>
  <si>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</si>
  <si>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</si>
  <si>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</si>
  <si>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</si>
  <si>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</si>
  <si>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</si>
  <si>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</si>
  <si>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</si>
  <si>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</si>
  <si>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</si>
  <si>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</si>
  <si>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</si>
  <si>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</si>
  <si>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</si>
  <si>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</si>
  <si>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</si>
  <si>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</si>
  <si>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</si>
  <si>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</si>
  <si>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</si>
  <si>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</si>
  <si>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</si>
  <si>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</si>
  <si>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</si>
  <si>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</si>
  <si>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</si>
  <si>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</si>
  <si>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</si>
  <si>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</si>
  <si>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</si>
  <si>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</si>
  <si>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</si>
  <si>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</si>
  <si>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</si>
  <si>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</si>
  <si>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</si>
  <si>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</si>
  <si>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</si>
  <si>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</si>
  <si>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</si>
  <si>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</si>
  <si>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</si>
  <si>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</si>
  <si>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</si>
  <si>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</si>
  <si>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</si>
  <si>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</si>
  <si>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</si>
  <si>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</si>
  <si>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</si>
  <si>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</si>
  <si>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</si>
  <si>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</si>
  <si>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</si>
  <si>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</si>
  <si>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</si>
  <si>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</si>
  <si>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</si>
  <si>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</si>
  <si>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</si>
  <si>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</si>
  <si>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</si>
  <si>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</si>
  <si>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</si>
  <si>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</si>
  <si>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</si>
  <si>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</si>
  <si>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</si>
  <si>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</si>
  <si>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</si>
  <si>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</si>
  <si>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</si>
  <si>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</si>
  <si>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</si>
  <si>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</si>
  <si>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</si>
  <si>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</si>
  <si>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</si>
  <si>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</si>
  <si>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</si>
  <si>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</si>
  <si>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</si>
  <si>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</si>
  <si>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</si>
  <si>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</si>
  <si>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</si>
  <si>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</si>
  <si>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</si>
  <si>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</si>
  <si>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</si>
  <si>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</si>
  <si>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</si>
  <si>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</si>
  <si>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</si>
  <si>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</si>
  <si>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</si>
  <si>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</si>
  <si>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</si>
  <si>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</si>
  <si>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</si>
  <si>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</si>
  <si>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</si>
  <si>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</si>
  <si>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</si>
  <si>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</si>
  <si>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</si>
  <si>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</si>
  <si>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</si>
  <si>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</si>
  <si>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</si>
  <si>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</si>
  <si>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</si>
  <si>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</si>
  <si>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</si>
  <si>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</si>
  <si>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</si>
  <si>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</si>
  <si>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</si>
  <si>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</si>
  <si>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</si>
  <si>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</si>
  <si>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</si>
  <si>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</si>
  <si>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</si>
  <si>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</si>
  <si>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</si>
  <si>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</si>
  <si>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</si>
  <si>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</si>
  <si>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</si>
  <si>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</si>
  <si>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</si>
  <si>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</si>
  <si>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</si>
  <si>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</si>
  <si>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</si>
  <si>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</si>
  <si>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</si>
  <si>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</si>
  <si>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</si>
  <si>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</si>
  <si>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</si>
  <si>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</si>
  <si>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</si>
  <si>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</si>
  <si>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</si>
  <si>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</si>
  <si>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</si>
  <si>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</si>
  <si>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</si>
  <si>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</si>
  <si>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</si>
  <si>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</si>
  <si>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</si>
  <si>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</si>
  <si>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</si>
  <si>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</si>
  <si>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</si>
  <si>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</si>
  <si>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</si>
  <si>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</si>
  <si>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</si>
  <si>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</si>
  <si>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</si>
  <si>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</si>
  <si>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</si>
  <si>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</si>
  <si>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</si>
  <si>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</si>
  <si>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</si>
  <si>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</si>
  <si>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</si>
  <si>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</si>
  <si>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</si>
  <si>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</si>
  <si>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</si>
  <si>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</si>
  <si>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</si>
  <si>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</si>
  <si>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</si>
  <si>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</si>
  <si>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</si>
  <si>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</si>
  <si>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</si>
  <si>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</si>
  <si>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</si>
  <si>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</si>
  <si>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</si>
  <si>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</si>
  <si>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</si>
  <si>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</si>
  <si>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</si>
  <si>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</si>
  <si>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</si>
  <si>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</si>
  <si>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</si>
  <si>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</si>
  <si>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</si>
  <si>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</si>
  <si>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</si>
  <si>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</si>
  <si>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</si>
  <si>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</si>
  <si>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</si>
  <si>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</si>
  <si>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</si>
  <si>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</si>
  <si>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</si>
  <si>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</si>
  <si>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</si>
  <si>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</si>
  <si>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</si>
  <si>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</si>
  <si>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</si>
  <si>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</si>
  <si>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</si>
  <si>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</si>
  <si>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</si>
  <si>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</si>
  <si>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</si>
  <si>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</si>
  <si>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</si>
  <si>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</si>
  <si>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</si>
  <si>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</si>
  <si>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</si>
  <si>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</si>
  <si>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</si>
  <si>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</si>
  <si>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</si>
  <si>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</si>
  <si>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</si>
  <si>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</si>
  <si>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</si>
  <si>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</si>
  <si>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</si>
  <si>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</si>
  <si>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</si>
  <si>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</si>
  <si>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</si>
  <si>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</si>
  <si>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</si>
  <si>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</si>
  <si>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</si>
  <si>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</si>
  <si>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</si>
  <si>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</si>
  <si>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</si>
  <si>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</si>
  <si>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</si>
  <si>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</si>
  <si>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</si>
  <si>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</si>
  <si>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</si>
  <si>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</si>
  <si>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</si>
  <si>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</si>
  <si>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</si>
  <si>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</si>
  <si>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</si>
  <si>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</si>
  <si>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</si>
  <si>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</si>
  <si>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</si>
  <si>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</si>
  <si>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</si>
  <si>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</si>
  <si>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</si>
  <si>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</si>
  <si>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</si>
  <si>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</si>
  <si>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</si>
  <si>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</si>
  <si>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</si>
  <si>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</si>
  <si>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</si>
  <si>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</si>
  <si>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</si>
  <si>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</si>
  <si>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</si>
  <si>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</si>
  <si>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</si>
  <si>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</si>
  <si>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</si>
  <si>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</si>
  <si>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</si>
  <si>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</si>
  <si>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</si>
  <si>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</si>
  <si>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</si>
  <si>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</si>
  <si>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</si>
  <si>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</si>
  <si>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</si>
  <si>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</si>
  <si>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</si>
  <si>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</si>
  <si>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</si>
  <si>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</si>
  <si>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</si>
  <si>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</si>
  <si>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</si>
  <si>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</si>
  <si>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</si>
  <si>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</si>
  <si>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</si>
  <si>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</si>
  <si>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</si>
  <si>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</si>
  <si>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</si>
  <si>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</si>
  <si>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</si>
  <si>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</si>
  <si>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</si>
  <si>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</si>
  <si>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</si>
  <si>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</si>
  <si>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</si>
  <si>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</si>
  <si>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</si>
  <si>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</si>
  <si>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</si>
  <si>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</si>
  <si>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</si>
  <si>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</si>
  <si>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</si>
  <si>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</si>
  <si>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</si>
  <si>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</si>
  <si>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</si>
  <si>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</si>
  <si>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</si>
  <si>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</si>
  <si>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</si>
  <si>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</si>
  <si>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</si>
  <si>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</si>
  <si>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</si>
  <si>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</si>
  <si>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</si>
  <si>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</si>
  <si>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</si>
  <si>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</si>
  <si>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</si>
  <si>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</si>
  <si>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</si>
  <si>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</si>
  <si>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</si>
  <si>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</si>
  <si>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</si>
  <si>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</si>
  <si>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</si>
  <si>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</si>
  <si>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</si>
  <si>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</si>
  <si>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</si>
  <si>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</si>
  <si>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</si>
  <si>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</si>
  <si>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</si>
  <si>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</si>
  <si>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</si>
  <si>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</si>
  <si>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</si>
  <si>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</si>
  <si>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</si>
  <si>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</si>
  <si>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</si>
  <si>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</si>
  <si>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</si>
  <si>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</si>
  <si>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</si>
  <si>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</si>
  <si>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</si>
  <si>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</si>
  <si>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</si>
  <si>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</si>
  <si>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</si>
  <si>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</si>
  <si>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</si>
  <si>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</si>
  <si>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</si>
  <si>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</si>
  <si>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</si>
  <si>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</si>
  <si>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</si>
  <si>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</si>
  <si>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</si>
  <si>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</si>
  <si>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</si>
  <si>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</si>
  <si>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</si>
  <si>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</si>
  <si>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</si>
  <si>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</si>
  <si>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</si>
  <si>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</si>
  <si>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</si>
  <si>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</si>
  <si>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</si>
  <si>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</si>
  <si>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</si>
  <si>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</si>
  <si>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</si>
  <si>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</si>
  <si>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</si>
  <si>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</si>
  <si>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</si>
  <si>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</si>
  <si>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</si>
  <si>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</si>
  <si>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</si>
  <si>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</si>
  <si>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</si>
  <si>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</si>
  <si>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</si>
  <si>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</si>
  <si>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</si>
  <si>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</si>
  <si>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</si>
  <si>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</si>
  <si>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</si>
  <si>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</si>
  <si>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</si>
  <si>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</si>
  <si>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</si>
  <si>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</si>
  <si>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</si>
  <si>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</si>
  <si>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</si>
  <si>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</si>
  <si>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</si>
  <si>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</si>
  <si>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</si>
  <si>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</si>
  <si>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</si>
  <si>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</si>
  <si>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</si>
  <si>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</si>
  <si>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</si>
  <si>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</si>
  <si>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</si>
  <si>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</si>
  <si>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</si>
  <si>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</si>
  <si>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</si>
  <si>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</si>
  <si>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</si>
  <si>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</si>
  <si>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</si>
  <si>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</si>
  <si>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</si>
  <si>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</si>
  <si>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</si>
  <si>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</si>
  <si>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</si>
  <si>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</si>
  <si>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</si>
  <si>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</si>
  <si>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</si>
  <si>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</si>
  <si>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</si>
  <si>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</si>
  <si>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</si>
  <si>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</si>
  <si>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</si>
  <si>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</si>
  <si>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</si>
  <si>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</si>
  <si>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</si>
  <si>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</si>
  <si>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</si>
  <si>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</si>
  <si>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</si>
  <si>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</si>
  <si>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</si>
  <si>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</si>
  <si>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</si>
  <si>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</si>
  <si>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</si>
  <si>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</si>
  <si>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</si>
  <si>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</si>
  <si>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</si>
  <si>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</si>
  <si>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</si>
  <si>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</si>
  <si>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</si>
  <si>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</si>
  <si>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</si>
  <si>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</si>
  <si>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</si>
  <si>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</si>
  <si>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</si>
  <si>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</si>
  <si>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</si>
  <si>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</si>
  <si>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</si>
  <si>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</si>
  <si>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</si>
  <si>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</si>
  <si>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</si>
  <si>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</si>
  <si>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</si>
  <si>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</si>
  <si>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</si>
  <si>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</si>
  <si>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</si>
  <si>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</si>
  <si>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</si>
  <si>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</si>
  <si>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</si>
  <si>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</si>
  <si>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</si>
  <si>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</si>
  <si>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</si>
  <si>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</si>
  <si>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</si>
  <si>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</si>
  <si>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</si>
  <si>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</si>
  <si>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</si>
  <si>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</si>
  <si>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</si>
  <si>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</si>
  <si>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</si>
  <si>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</si>
  <si>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</si>
  <si>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</si>
  <si>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</si>
  <si>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</si>
  <si>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</si>
  <si>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</si>
  <si>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</si>
  <si>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</si>
  <si>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</si>
  <si>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</si>
  <si>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</si>
  <si>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</si>
  <si>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</si>
  <si>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</si>
  <si>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</si>
  <si>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</si>
  <si>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</si>
  <si>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</si>
  <si>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</si>
  <si>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</si>
  <si>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</si>
  <si>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</si>
  <si>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</si>
  <si>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</si>
  <si>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</si>
  <si>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</si>
  <si>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</si>
  <si>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</si>
  <si>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</si>
  <si>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</si>
  <si>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</si>
  <si>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</si>
  <si>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</si>
  <si>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</si>
  <si>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</si>
  <si>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</si>
  <si>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</si>
  <si>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</si>
  <si>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</si>
  <si>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</si>
  <si>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</si>
  <si>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</si>
  <si>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</si>
  <si>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</si>
  <si>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</si>
  <si>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</si>
  <si>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</si>
  <si>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</si>
  <si>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</si>
  <si>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</si>
  <si>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</si>
  <si>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</si>
  <si>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</si>
  <si>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</si>
  <si>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</si>
  <si>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</si>
  <si>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</si>
  <si>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</si>
  <si>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</si>
  <si>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</si>
  <si>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</si>
  <si>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</si>
  <si>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</si>
  <si>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</si>
  <si>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</si>
  <si>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</si>
  <si>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</si>
  <si>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</si>
  <si>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</si>
  <si>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</si>
  <si>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</si>
  <si>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</si>
  <si>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</si>
  <si>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</si>
  <si>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</si>
  <si>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</si>
  <si>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</si>
  <si>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</si>
  <si>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</si>
  <si>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</si>
  <si>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</si>
  <si>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</si>
  <si>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</si>
  <si>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</si>
  <si>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</si>
  <si>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</si>
  <si>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</si>
  <si>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</si>
  <si>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</si>
  <si>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</si>
  <si>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</si>
  <si>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</si>
  <si>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</si>
  <si>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</si>
  <si>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</si>
  <si>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</si>
  <si>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</si>
  <si>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</si>
  <si>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</si>
  <si>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</si>
  <si>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</si>
  <si>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</si>
  <si>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</si>
  <si>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</si>
  <si>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</si>
  <si>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</si>
  <si>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</si>
  <si>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</si>
  <si>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</si>
  <si>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</si>
  <si>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</si>
  <si>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</si>
  <si>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</si>
  <si>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</si>
  <si>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</si>
  <si>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</si>
  <si>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</si>
  <si>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</si>
  <si>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</si>
  <si>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</si>
  <si>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</si>
  <si>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</si>
  <si>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</si>
  <si>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</si>
  <si>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</si>
  <si>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</si>
  <si>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</si>
  <si>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</si>
  <si>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</si>
  <si>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</si>
  <si>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</si>
  <si>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</si>
  <si>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</si>
  <si>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</si>
  <si>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</si>
  <si>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</si>
  <si>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</si>
  <si>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</si>
  <si>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</si>
  <si>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</si>
  <si>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</si>
  <si>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</si>
  <si>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</si>
  <si>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</si>
  <si>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</si>
  <si>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</si>
  <si>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</si>
  <si>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</si>
  <si>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</si>
  <si>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</si>
  <si>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</si>
  <si>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</si>
  <si>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</si>
  <si>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</si>
  <si>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</si>
  <si>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</si>
  <si>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</si>
  <si>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</si>
  <si>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</si>
  <si>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</si>
  <si>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</si>
  <si>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</si>
  <si>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</si>
  <si>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</si>
  <si>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</si>
  <si>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</si>
  <si>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</si>
  <si>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</si>
  <si>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</si>
  <si>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</si>
  <si>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</si>
  <si>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</si>
  <si>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</si>
  <si>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</si>
  <si>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</si>
  <si>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</si>
  <si>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</si>
  <si>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</si>
  <si>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</si>
  <si>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</si>
  <si>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</si>
  <si>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</si>
  <si>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</si>
  <si>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</si>
  <si>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</si>
  <si>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</si>
  <si>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</si>
  <si>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</si>
  <si>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</si>
  <si>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</si>
  <si>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</si>
  <si>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</si>
  <si>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</si>
  <si>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</si>
  <si>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</si>
  <si>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</si>
  <si>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</si>
  <si>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</si>
  <si>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</si>
  <si>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</si>
  <si>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</si>
  <si>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</si>
  <si>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</si>
  <si>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</si>
  <si>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</si>
  <si>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</si>
  <si>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</si>
  <si>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</si>
  <si>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</si>
  <si>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</si>
  <si>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</si>
  <si>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</si>
  <si>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</si>
  <si>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</si>
  <si>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</si>
  <si>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</si>
  <si>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</si>
  <si>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</si>
  <si>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</si>
  <si>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</si>
  <si>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</si>
  <si>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</si>
  <si>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</si>
  <si>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</si>
  <si>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</si>
  <si>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</si>
  <si>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</si>
  <si>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</si>
  <si>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</si>
  <si>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</si>
  <si>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</si>
  <si>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</si>
  <si>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</si>
  <si>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</si>
  <si>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</si>
  <si>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</si>
  <si>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</si>
  <si>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</si>
  <si>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</si>
  <si>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</si>
  <si>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</si>
  <si>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</si>
  <si>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</si>
  <si>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</si>
  <si>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</si>
  <si>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</si>
  <si>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</si>
  <si>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</si>
  <si>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</si>
  <si>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</si>
  <si>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</si>
  <si>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</si>
  <si>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</si>
  <si>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</si>
  <si>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</si>
  <si>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</si>
  <si>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</si>
  <si>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</si>
  <si>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</si>
  <si>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</si>
  <si>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</si>
  <si>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</si>
  <si>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</si>
  <si>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</si>
  <si>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</si>
  <si>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</si>
  <si>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</si>
  <si>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</si>
  <si>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</si>
  <si>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</si>
  <si>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</si>
  <si>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</si>
  <si>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</si>
  <si>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</si>
  <si>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</si>
  <si>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</si>
  <si>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</si>
  <si>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</si>
  <si>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</si>
  <si>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</si>
  <si>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</si>
  <si>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</si>
  <si>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</si>
  <si>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</si>
  <si>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</si>
  <si>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</si>
  <si>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</si>
  <si>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</si>
  <si>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</si>
  <si>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</si>
  <si>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</si>
  <si>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</si>
  <si>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</si>
  <si>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</si>
  <si>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</si>
  <si>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</si>
  <si>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</si>
  <si>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</si>
  <si>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</si>
  <si>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</si>
  <si>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</si>
  <si>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</si>
  <si>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</si>
  <si>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</si>
  <si>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</si>
  <si>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</si>
  <si>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</si>
  <si>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</si>
  <si>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</si>
  <si>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</si>
  <si>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</si>
  <si>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</si>
  <si>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</si>
  <si>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</si>
  <si>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</si>
  <si>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</si>
  <si>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</si>
  <si>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</si>
  <si>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</si>
  <si>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</si>
  <si>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</si>
  <si>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</si>
  <si>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</si>
  <si>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</si>
  <si>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</si>
  <si>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</si>
  <si>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</si>
  <si>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</si>
  <si>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</si>
  <si>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</si>
  <si>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</si>
  <si>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</si>
  <si>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</si>
  <si>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</si>
  <si>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</si>
  <si>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</si>
  <si>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</si>
  <si>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</si>
  <si>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</si>
  <si>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</si>
  <si>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</si>
  <si>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</si>
  <si>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</si>
  <si>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</si>
  <si>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</si>
  <si>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</si>
  <si>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</si>
  <si>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</si>
  <si>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</si>
  <si>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</si>
  <si>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</si>
  <si>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</si>
  <si>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</si>
  <si>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</si>
  <si>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</si>
  <si>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</si>
  <si>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</si>
  <si>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</si>
  <si>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</si>
  <si>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</si>
  <si>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</si>
  <si>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</si>
  <si>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</si>
  <si>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</si>
  <si>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</si>
  <si>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</si>
  <si>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</si>
  <si>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</si>
  <si>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</si>
  <si>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</si>
  <si>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</si>
  <si>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</si>
  <si>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</si>
  <si>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</si>
  <si>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</si>
  <si>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</si>
  <si>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</si>
  <si>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</si>
  <si>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</si>
  <si>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</si>
  <si>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</si>
  <si>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</si>
  <si>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</si>
  <si>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</si>
  <si>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</si>
  <si>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</si>
  <si>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</si>
  <si>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</si>
  <si>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</si>
  <si>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</si>
  <si>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</si>
  <si>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</si>
  <si>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</si>
  <si>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</si>
  <si>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</si>
  <si>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</si>
  <si>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</si>
  <si>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</si>
  <si>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</si>
  <si>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</si>
  <si>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</si>
  <si>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</si>
  <si>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</si>
  <si>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</si>
  <si>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</si>
  <si>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</si>
  <si>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</si>
  <si>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</si>
  <si>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</si>
  <si>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</si>
  <si>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</si>
  <si>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</si>
  <si>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</si>
  <si>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</si>
  <si>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</si>
  <si>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</si>
  <si>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</si>
  <si>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</si>
  <si>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</si>
  <si>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</si>
  <si>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</si>
  <si>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</si>
  <si>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</si>
  <si>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</si>
  <si>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</si>
  <si>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</si>
  <si>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</si>
  <si>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</si>
  <si>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</si>
  <si>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</si>
  <si>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</si>
  <si>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</si>
  <si>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</si>
  <si>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</si>
  <si>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</si>
  <si>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</si>
  <si>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</si>
  <si>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</si>
  <si>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</si>
  <si>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</si>
  <si>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</si>
  <si>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</si>
  <si>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</si>
  <si>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</si>
  <si>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</si>
  <si>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</si>
  <si>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</si>
  <si>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</si>
  <si>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</si>
  <si>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</si>
  <si>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</si>
  <si>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</si>
  <si>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</si>
  <si>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</si>
  <si>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</si>
  <si>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</si>
  <si>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</si>
  <si>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</si>
  <si>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</si>
  <si>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</si>
  <si>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</si>
  <si>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</si>
  <si>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</si>
  <si>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</si>
  <si>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</si>
  <si>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</si>
  <si>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</si>
  <si>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</si>
  <si>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</si>
  <si>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</si>
  <si>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</si>
  <si>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</si>
  <si>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</si>
  <si>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</si>
  <si>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</si>
  <si>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</si>
  <si>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</si>
  <si>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</si>
  <si>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</si>
  <si>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</si>
  <si>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</si>
  <si>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</si>
  <si>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</si>
  <si>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</si>
  <si>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</si>
  <si>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</si>
  <si>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</si>
  <si>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</si>
  <si>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</si>
  <si>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</si>
  <si>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</si>
  <si>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</si>
  <si>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</si>
  <si>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</si>
  <si>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</si>
  <si>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</si>
  <si>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</si>
  <si>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</si>
  <si>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</si>
  <si>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</si>
  <si>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</si>
  <si>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</si>
  <si>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</si>
  <si>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</si>
  <si>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</si>
  <si>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</si>
  <si>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</si>
  <si>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</si>
  <si>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</si>
  <si>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</si>
  <si>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</si>
  <si>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</si>
  <si>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</si>
  <si>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</si>
  <si>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</si>
  <si>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</si>
  <si>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</si>
  <si>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</si>
  <si>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</si>
  <si>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</si>
  <si>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</si>
  <si>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</si>
  <si>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</si>
  <si>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</si>
  <si>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</si>
  <si>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</si>
  <si>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</si>
  <si>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</si>
  <si>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</si>
  <si>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</si>
  <si>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</si>
  <si>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</si>
  <si>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</si>
  <si>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</si>
  <si>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</si>
  <si>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</si>
  <si>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</si>
  <si>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</si>
  <si>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</si>
  <si>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</si>
  <si>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</si>
  <si>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</si>
  <si>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</si>
  <si>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</si>
  <si>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</si>
  <si>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</si>
  <si>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</si>
  <si>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</si>
  <si>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</si>
  <si>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</si>
  <si>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</si>
  <si>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</si>
  <si>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</si>
  <si>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</si>
  <si>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</si>
  <si>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</si>
  <si>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</si>
  <si>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</si>
  <si>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</si>
  <si>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</si>
  <si>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</si>
  <si>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</si>
  <si>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</si>
  <si>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</si>
  <si>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</si>
  <si>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</si>
  <si>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</si>
  <si>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</si>
  <si>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</si>
  <si>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</si>
  <si>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</si>
  <si>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</si>
  <si>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</si>
  <si>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</si>
  <si>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</si>
  <si>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</si>
  <si>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</si>
  <si>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</si>
  <si>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</si>
  <si>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</si>
  <si>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</si>
  <si>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</si>
  <si>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</si>
  <si>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</si>
  <si>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</si>
  <si>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</si>
  <si>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</si>
  <si>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</si>
  <si>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</si>
  <si>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</si>
  <si>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</si>
  <si>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</si>
  <si>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</si>
  <si>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</si>
  <si>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</si>
  <si>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</si>
  <si>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</si>
  <si>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</si>
  <si>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</si>
  <si>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</si>
  <si>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</si>
  <si>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</si>
  <si>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</si>
  <si>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</si>
  <si>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</si>
  <si>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</si>
  <si>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</si>
  <si>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</si>
  <si>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</si>
  <si>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</si>
  <si>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</si>
  <si>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</si>
  <si>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</si>
  <si>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</si>
  <si>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</si>
  <si>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</si>
  <si>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</si>
  <si>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</si>
  <si>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</si>
  <si>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</si>
  <si>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</si>
  <si>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</si>
  <si>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</si>
  <si>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</si>
  <si>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</si>
  <si>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</si>
  <si>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</si>
  <si>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</si>
  <si>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</si>
  <si>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</si>
  <si>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</si>
  <si>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</si>
  <si>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</si>
  <si>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</si>
  <si>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</si>
  <si>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</si>
  <si>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</si>
  <si>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</si>
  <si>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</si>
  <si>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</si>
  <si>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</si>
  <si>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</si>
  <si>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</si>
  <si>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</si>
  <si>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</si>
  <si>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</si>
  <si>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</si>
  <si>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</si>
  <si>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</si>
  <si>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</si>
  <si>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</si>
  <si>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</si>
  <si>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</si>
  <si>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</si>
  <si>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</si>
  <si>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</si>
  <si>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</si>
  <si>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</si>
  <si>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</si>
  <si>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</si>
  <si>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</si>
  <si>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</si>
  <si>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</si>
  <si>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</si>
  <si>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</si>
  <si>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</si>
  <si>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</si>
  <si>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</si>
  <si>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</si>
  <si>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</si>
  <si>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</si>
  <si>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</si>
  <si>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</si>
  <si>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</si>
  <si>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</si>
  <si>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</si>
  <si>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</si>
  <si>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</si>
  <si>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</si>
  <si>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</si>
  <si>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</si>
  <si>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</si>
  <si>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</si>
  <si>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</si>
  <si>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</si>
  <si>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</si>
  <si>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</si>
  <si>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</si>
  <si>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</si>
  <si>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</si>
  <si>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</si>
  <si>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</si>
  <si>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</si>
  <si>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</si>
  <si>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</si>
  <si>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</si>
  <si>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</si>
  <si>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</si>
  <si>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</si>
  <si>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</si>
  <si>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</si>
  <si>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</si>
  <si>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</si>
  <si>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</si>
  <si>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</si>
  <si>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</si>
  <si>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</si>
  <si>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</si>
  <si>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</si>
  <si>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</si>
  <si>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</si>
  <si>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</si>
  <si>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</si>
  <si>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</si>
  <si>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</si>
  <si>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</si>
  <si>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</si>
  <si>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</si>
  <si>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</si>
  <si>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</si>
  <si>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</si>
  <si>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</si>
  <si>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</si>
  <si>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</si>
  <si>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</si>
  <si>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</si>
  <si>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</si>
  <si>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</si>
  <si>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</si>
  <si>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</si>
  <si>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</si>
  <si>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</si>
  <si>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</si>
  <si>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</si>
  <si>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</si>
  <si>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</si>
  <si>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</si>
  <si>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</si>
  <si>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</si>
  <si>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</si>
  <si>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</si>
  <si>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</si>
  <si>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</si>
  <si>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</si>
  <si>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</si>
  <si>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</si>
  <si>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</si>
  <si>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</si>
  <si>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</si>
  <si>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</si>
  <si>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</si>
  <si>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</si>
  <si>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</si>
  <si>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</si>
  <si>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</si>
  <si>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</si>
  <si>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</si>
  <si>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</si>
  <si>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</si>
  <si>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</si>
  <si>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</si>
  <si>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</si>
  <si>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</si>
  <si>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</si>
  <si>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</si>
  <si>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</si>
  <si>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</si>
  <si>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</si>
  <si>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</si>
  <si>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</si>
  <si>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</si>
  <si>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</si>
  <si>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</si>
  <si>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</si>
  <si>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</si>
  <si>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</si>
  <si>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</si>
  <si>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</si>
  <si>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</si>
  <si>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</si>
  <si>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</si>
  <si>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</si>
  <si>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</si>
  <si>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</si>
  <si>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</si>
  <si>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</si>
  <si>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</si>
  <si>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</si>
  <si>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</si>
  <si>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</si>
  <si>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</si>
  <si>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</si>
  <si>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</si>
  <si>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</si>
  <si>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</si>
  <si>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</si>
  <si>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</si>
  <si>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</si>
  <si>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</si>
  <si>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</si>
  <si>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</si>
  <si>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</si>
  <si>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</si>
  <si>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</si>
  <si>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</si>
  <si>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</si>
  <si>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</si>
  <si>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</si>
  <si>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</si>
  <si>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</si>
  <si>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</si>
  <si>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</si>
  <si>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</si>
  <si>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</si>
  <si>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</si>
  <si>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</si>
  <si>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</si>
  <si>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</si>
  <si>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</si>
  <si>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</si>
  <si>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</si>
  <si>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</si>
  <si>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</si>
  <si>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</si>
  <si>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</si>
  <si>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</si>
  <si>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</si>
  <si>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</si>
  <si>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</si>
  <si>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</si>
  <si>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</si>
  <si>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</si>
  <si>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</si>
  <si>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</si>
  <si>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</si>
  <si>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</si>
  <si>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</si>
  <si>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</si>
  <si>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</si>
  <si>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</si>
  <si>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</si>
  <si>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</si>
  <si>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</si>
  <si>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</si>
  <si>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</si>
  <si>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</si>
  <si>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</si>
  <si>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</si>
  <si>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</si>
  <si>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</si>
  <si>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</si>
  <si>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</si>
  <si>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</si>
  <si>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</si>
  <si>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</si>
  <si>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</si>
  <si>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</si>
  <si>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</si>
  <si>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</si>
  <si>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</si>
  <si>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</si>
  <si>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</si>
  <si>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</si>
  <si>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</si>
  <si>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</si>
  <si>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</si>
  <si>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</si>
  <si>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</si>
  <si>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</si>
  <si>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</si>
  <si>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</si>
  <si>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</si>
  <si>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</si>
  <si>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</si>
  <si>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</si>
  <si>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</si>
  <si>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</si>
  <si>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</si>
  <si>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</si>
  <si>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</si>
  <si>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</si>
  <si>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</si>
  <si>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</si>
  <si>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</si>
  <si>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</si>
  <si>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</si>
  <si>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</si>
  <si>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</si>
  <si>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</si>
  <si>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</si>
  <si>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</si>
  <si>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</si>
  <si>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</si>
  <si>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</si>
  <si>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</si>
  <si>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</si>
  <si>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</si>
  <si>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</si>
  <si>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</si>
  <si>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</si>
  <si>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</si>
  <si>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</si>
  <si>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</si>
  <si>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</si>
  <si>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</si>
  <si>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</si>
  <si>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</si>
  <si>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</si>
  <si>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</si>
  <si>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</si>
  <si>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</si>
  <si>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</si>
  <si>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</si>
  <si>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</si>
  <si>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</si>
  <si>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</si>
  <si>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</si>
  <si>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</si>
  <si>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</si>
  <si>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</si>
  <si>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</si>
  <si>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</si>
  <si>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</si>
  <si>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</si>
  <si>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</si>
  <si>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</si>
  <si>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</si>
  <si>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</si>
  <si>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</si>
  <si>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</si>
  <si>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</si>
  <si>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</si>
  <si>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</si>
  <si>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</si>
  <si>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</si>
  <si>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</si>
  <si>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</si>
  <si>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</si>
  <si>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</si>
  <si>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</si>
  <si>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</si>
  <si>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</si>
  <si>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</si>
  <si>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</si>
  <si>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</si>
  <si>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</si>
  <si>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</si>
  <si>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</si>
  <si>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</si>
  <si>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</si>
  <si>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</si>
  <si>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</si>
  <si>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</si>
  <si>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</si>
  <si>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</si>
  <si>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</si>
  <si>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</si>
  <si>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</si>
  <si>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</si>
  <si>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</si>
  <si>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</si>
  <si>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</si>
  <si>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</si>
  <si>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</si>
  <si>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</si>
  <si>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</si>
  <si>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</si>
  <si>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</si>
  <si>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</si>
  <si>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</si>
  <si>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</si>
  <si>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</si>
  <si>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</si>
  <si>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</si>
  <si>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</si>
  <si>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</si>
  <si>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</si>
  <si>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</si>
  <si>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</si>
  <si>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</si>
  <si>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</si>
  <si>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</si>
  <si>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</si>
  <si>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</si>
  <si>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</si>
  <si>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</si>
  <si>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</si>
  <si>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</si>
  <si>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</si>
  <si>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</si>
  <si>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</si>
  <si>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</si>
  <si>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</si>
  <si>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</si>
  <si>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</si>
  <si>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</si>
  <si>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</si>
  <si>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</si>
  <si>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</si>
  <si>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</si>
  <si>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</si>
  <si>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</si>
  <si>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</si>
  <si>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</si>
  <si>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</si>
  <si>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</si>
  <si>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</si>
  <si>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</si>
  <si>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</si>
  <si>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</si>
  <si>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</si>
  <si>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</si>
  <si>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</si>
  <si>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</si>
  <si>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</si>
  <si>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</si>
  <si>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</si>
  <si>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</si>
  <si>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</si>
  <si>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</si>
  <si>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</si>
  <si>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</si>
  <si>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</si>
  <si>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</si>
  <si>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</si>
  <si>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</si>
  <si>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</si>
  <si>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</si>
  <si>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</si>
  <si>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</si>
  <si>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</si>
  <si>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</si>
  <si>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</si>
  <si>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</si>
  <si>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</si>
  <si>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</si>
  <si>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</si>
  <si>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</si>
  <si>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</si>
  <si>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</si>
  <si>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</si>
  <si>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</si>
  <si>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</si>
  <si>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</si>
  <si>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</si>
  <si>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</si>
  <si>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</si>
  <si>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</si>
  <si>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</si>
  <si>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</si>
  <si>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</si>
  <si>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</si>
  <si>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</si>
  <si>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</si>
  <si>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</si>
  <si>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</si>
  <si>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</si>
  <si>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</si>
  <si>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</si>
  <si>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</si>
  <si>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</si>
  <si>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</si>
  <si>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</si>
  <si>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</si>
  <si>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</si>
  <si>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</si>
  <si>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</si>
  <si>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</si>
  <si>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</si>
  <si>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</si>
  <si>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</si>
  <si>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</si>
  <si>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</si>
  <si>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</si>
  <si>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</si>
  <si>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</si>
  <si>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</si>
  <si>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</si>
  <si>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</si>
  <si>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</si>
  <si>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</si>
  <si>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</si>
  <si>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</si>
  <si>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</si>
  <si>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</si>
  <si>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</si>
  <si>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</si>
  <si>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</si>
  <si>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</si>
  <si>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</si>
  <si>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</si>
  <si>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</si>
  <si>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</si>
  <si>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</si>
  <si>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</si>
  <si>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</si>
  <si>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</si>
  <si>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</si>
  <si>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</si>
  <si>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</si>
  <si>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</si>
  <si>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</si>
  <si>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</si>
  <si>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</si>
  <si>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</si>
  <si>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</si>
  <si>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</si>
  <si>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</si>
  <si>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</si>
  <si>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</si>
  <si>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</si>
  <si>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</si>
  <si>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</si>
  <si>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</si>
  <si>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</si>
  <si>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</si>
  <si>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</si>
  <si>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</si>
  <si>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</si>
  <si>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</si>
  <si>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</si>
  <si>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</si>
  <si>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</si>
  <si>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</si>
  <si>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</si>
  <si>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</si>
  <si>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</si>
  <si>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</si>
  <si>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</si>
  <si>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</si>
  <si>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</si>
  <si>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</si>
  <si>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</si>
  <si>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</si>
  <si>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</si>
  <si>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</si>
  <si>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</si>
  <si>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</si>
  <si>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</si>
  <si>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</si>
  <si>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</si>
  <si>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</si>
  <si>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</si>
  <si>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</si>
  <si>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</si>
  <si>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</si>
  <si>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</si>
  <si>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</si>
  <si>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</si>
  <si>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</si>
  <si>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</si>
  <si>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</si>
  <si>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</si>
  <si>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</si>
  <si>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</si>
  <si>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</si>
  <si>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</si>
  <si>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</si>
  <si>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</si>
  <si>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</si>
  <si>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</si>
  <si>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</si>
  <si>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</si>
  <si>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</si>
  <si>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</si>
  <si>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</si>
  <si>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</si>
  <si>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</si>
  <si>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</si>
  <si>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</si>
  <si>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</si>
  <si>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</si>
  <si>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</si>
  <si>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</si>
  <si>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</si>
  <si>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</si>
  <si>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</si>
  <si>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</si>
  <si>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</si>
  <si>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</si>
  <si>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</si>
  <si>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</si>
  <si>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</si>
  <si>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</si>
  <si>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</si>
  <si>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</si>
  <si>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</si>
  <si>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</si>
  <si>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</si>
  <si>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</si>
  <si>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</si>
  <si>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</si>
  <si>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</si>
  <si>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</si>
  <si>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</si>
  <si>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</si>
  <si>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</si>
  <si>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</si>
  <si>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</si>
  <si>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</si>
  <si>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</si>
  <si>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</si>
  <si>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</si>
  <si>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</si>
  <si>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</si>
  <si>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</si>
  <si>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</si>
  <si>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</si>
  <si>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</si>
  <si>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</si>
  <si>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</si>
  <si>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</si>
  <si>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</si>
  <si>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</si>
  <si>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</si>
  <si>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</si>
  <si>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</si>
  <si>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</si>
  <si>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</si>
  <si>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</si>
  <si>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</si>
  <si>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</si>
  <si>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</si>
  <si>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</si>
  <si>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</si>
  <si>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</si>
  <si>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</si>
  <si>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</si>
  <si>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</si>
  <si>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</si>
  <si>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</si>
  <si>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</si>
  <si>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</si>
  <si>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</si>
  <si>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</si>
  <si>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</si>
  <si>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</si>
  <si>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</si>
  <si>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</si>
  <si>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</si>
  <si>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</si>
  <si>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</si>
  <si>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</si>
  <si>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</si>
  <si>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</si>
  <si>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</si>
  <si>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</si>
  <si>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</si>
  <si>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</si>
  <si>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</si>
  <si>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</si>
  <si>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</si>
  <si>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</si>
  <si>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</si>
  <si>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</si>
  <si>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</si>
  <si>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</si>
  <si>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</si>
  <si>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</si>
  <si>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</si>
  <si>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</si>
  <si>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</si>
  <si>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</si>
  <si>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</si>
  <si>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</si>
  <si>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</si>
  <si>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</si>
  <si>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</si>
  <si>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</si>
  <si>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</si>
  <si>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</si>
  <si>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</si>
  <si>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</si>
  <si>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</si>
  <si>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</si>
  <si>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</si>
  <si>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</si>
  <si>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</si>
  <si>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</si>
  <si>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</si>
  <si>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</si>
  <si>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</si>
  <si>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</si>
  <si>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</si>
  <si>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</si>
  <si>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</si>
  <si>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</si>
  <si>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</si>
  <si>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</si>
  <si>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</si>
  <si>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</si>
  <si>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</si>
  <si>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</si>
  <si>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</si>
  <si>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</si>
  <si>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</si>
  <si>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</si>
  <si>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</si>
  <si>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</si>
  <si>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</si>
  <si>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</si>
  <si>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</si>
  <si>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</si>
  <si>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</si>
  <si>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</si>
  <si>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</si>
  <si>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</si>
  <si>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</si>
  <si>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</si>
  <si>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</si>
  <si>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</si>
  <si>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</si>
  <si>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</si>
  <si>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</si>
  <si>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</si>
  <si>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</si>
  <si>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</si>
  <si>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</si>
  <si>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</si>
  <si>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</si>
  <si>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</si>
  <si>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</si>
  <si>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</si>
  <si>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</si>
  <si>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</si>
  <si>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</si>
  <si>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</si>
  <si>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</si>
  <si>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</si>
  <si>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</si>
  <si>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</si>
  <si>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</si>
  <si>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</si>
  <si>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</si>
  <si>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</si>
  <si>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</si>
  <si>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</si>
  <si>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</si>
  <si>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</si>
  <si>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</si>
  <si>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</si>
  <si>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</si>
  <si>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</si>
  <si>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</si>
  <si>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</si>
  <si>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</si>
  <si>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</si>
  <si>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</si>
  <si>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</si>
  <si>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</si>
  <si>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</si>
  <si>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</si>
  <si>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</si>
  <si>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</si>
  <si>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</si>
  <si>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</si>
  <si>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</si>
  <si>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</si>
  <si>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</si>
  <si>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</si>
  <si>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</si>
  <si>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</si>
  <si>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</si>
  <si>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</si>
  <si>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</si>
  <si>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</si>
  <si>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</si>
  <si>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</si>
  <si>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</si>
  <si>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</si>
  <si>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</si>
  <si>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</si>
  <si>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</si>
  <si>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</si>
  <si>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</si>
  <si>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</si>
  <si>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</si>
  <si>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</si>
  <si>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</si>
  <si>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</si>
  <si>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</si>
  <si>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</si>
  <si>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</si>
  <si>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</si>
  <si>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</si>
  <si>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</si>
  <si>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</si>
  <si>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</si>
  <si>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</si>
  <si>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</si>
  <si>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</si>
  <si>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</si>
  <si>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</si>
  <si>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</si>
  <si>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</si>
  <si>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</si>
  <si>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</si>
  <si>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</si>
  <si>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</si>
  <si>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</si>
  <si>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</si>
  <si>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</si>
  <si>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</si>
  <si>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</si>
  <si>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</si>
  <si>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</si>
  <si>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</si>
  <si>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</si>
  <si>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</si>
  <si>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</si>
  <si>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</si>
  <si>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</si>
  <si>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</si>
  <si>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</si>
  <si>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</si>
  <si>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</si>
  <si>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</si>
  <si>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</si>
  <si>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</si>
  <si>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</si>
  <si>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</si>
  <si>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</si>
  <si>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</si>
  <si>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</si>
  <si>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</si>
  <si>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</si>
  <si>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</si>
  <si>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</si>
  <si>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</si>
  <si>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</si>
  <si>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</si>
  <si>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</si>
  <si>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</si>
  <si>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</si>
  <si>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</si>
  <si>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</si>
  <si>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</si>
  <si>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</si>
  <si>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</si>
  <si>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</si>
  <si>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</si>
  <si>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</si>
  <si>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</si>
  <si>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</si>
  <si>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</si>
  <si>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</si>
  <si>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</si>
  <si>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</si>
  <si>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</si>
  <si>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</si>
  <si>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</si>
  <si>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</si>
  <si>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</si>
  <si>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</si>
  <si>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</si>
  <si>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</si>
  <si>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</si>
  <si>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</si>
  <si>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</si>
  <si>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</si>
  <si>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</si>
  <si>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</si>
  <si>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</si>
  <si>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</si>
  <si>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</si>
  <si>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</si>
  <si>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</si>
  <si>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</si>
  <si>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</si>
  <si>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</si>
  <si>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</si>
  <si>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</si>
  <si>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</si>
  <si>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</si>
  <si>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</si>
  <si>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</si>
  <si>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</si>
  <si>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</si>
  <si>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</si>
  <si>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</si>
  <si>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</si>
  <si>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</si>
  <si>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</si>
  <si>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</si>
  <si>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</si>
  <si>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</si>
  <si>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</si>
  <si>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</si>
  <si>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</si>
  <si>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</si>
  <si>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</si>
  <si>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</si>
  <si>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</si>
  <si>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</si>
  <si>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</si>
  <si>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</si>
  <si>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</si>
  <si>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</si>
  <si>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</si>
  <si>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</si>
  <si>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</si>
  <si>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</si>
  <si>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</si>
  <si>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</si>
  <si>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</si>
  <si>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</si>
  <si>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</si>
  <si>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</si>
  <si>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</si>
  <si>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</si>
  <si>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</si>
  <si>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</si>
  <si>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</si>
  <si>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</si>
  <si>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</si>
  <si>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</si>
  <si>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</si>
  <si>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</si>
  <si>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</si>
  <si>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</si>
  <si>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</si>
  <si>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</si>
  <si>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</si>
  <si>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</si>
  <si>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</si>
  <si>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</si>
  <si>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</si>
  <si>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</si>
  <si>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</si>
  <si>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</si>
  <si>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</si>
  <si>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</si>
  <si>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</si>
  <si>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</si>
  <si>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</si>
  <si>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</si>
  <si>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</si>
  <si>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</si>
  <si>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</si>
  <si>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</si>
  <si>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</si>
  <si>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</si>
  <si>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</si>
  <si>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</si>
  <si>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</si>
  <si>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</si>
  <si>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</si>
  <si>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</si>
  <si>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</si>
  <si>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</si>
  <si>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</si>
  <si>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</si>
  <si>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</si>
  <si>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</si>
  <si>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</si>
  <si>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</si>
  <si>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</si>
  <si>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</si>
  <si>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</si>
  <si>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</si>
  <si>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</si>
  <si>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</si>
  <si>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</si>
  <si>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</si>
  <si>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</si>
  <si>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</si>
  <si>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</si>
  <si>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</si>
  <si>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</si>
  <si>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</si>
  <si>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</si>
  <si>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</si>
  <si>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</si>
  <si>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</si>
  <si>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</si>
  <si>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</si>
  <si>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</si>
  <si>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</si>
  <si>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</si>
  <si>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</si>
  <si>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</si>
  <si>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</si>
  <si>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</si>
  <si>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</si>
  <si>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</si>
  <si>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</si>
  <si>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</si>
  <si>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</si>
  <si>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</si>
  <si>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</si>
  <si>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</si>
  <si>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</si>
  <si>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</si>
  <si>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</si>
  <si>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</si>
  <si>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</si>
  <si>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</si>
  <si>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</si>
  <si>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</si>
  <si>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</si>
  <si>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</si>
  <si>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</si>
  <si>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</si>
  <si>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</si>
  <si>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</si>
  <si>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</si>
  <si>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</si>
  <si>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</si>
  <si>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</si>
  <si>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</si>
  <si>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</si>
  <si>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</si>
  <si>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</si>
  <si>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</si>
  <si>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</si>
  <si>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</si>
  <si>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</si>
  <si>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</si>
  <si>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</si>
  <si>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</si>
  <si>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</si>
  <si>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</si>
  <si>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</si>
  <si>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</si>
  <si>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</si>
  <si>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</si>
  <si>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</si>
  <si>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</si>
  <si>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</si>
  <si>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</si>
  <si>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</si>
  <si>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</si>
  <si>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</si>
  <si>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</si>
  <si>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</si>
  <si>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</si>
  <si>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</si>
  <si>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</si>
  <si>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</si>
  <si>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</si>
  <si>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</si>
  <si>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</si>
  <si>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</si>
  <si>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</si>
  <si>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</si>
  <si>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</si>
  <si>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</si>
  <si>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</si>
  <si>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</si>
  <si>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</si>
  <si>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</si>
  <si>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</si>
  <si>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</si>
  <si>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</si>
  <si>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</si>
  <si>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</si>
  <si>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</si>
  <si>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</si>
  <si>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</si>
  <si>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</si>
  <si>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</si>
  <si>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</si>
  <si>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</si>
  <si>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</si>
  <si>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</si>
  <si>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</si>
  <si>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</si>
  <si>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</si>
  <si>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</si>
  <si>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</si>
  <si>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</si>
  <si>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</si>
  <si>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</si>
  <si>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</si>
  <si>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</si>
  <si>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</si>
  <si>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</si>
  <si>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</si>
  <si>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</si>
  <si>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</si>
  <si>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</si>
  <si>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</si>
  <si>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</si>
  <si>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</si>
  <si>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</si>
  <si>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</si>
  <si>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</si>
  <si>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</si>
  <si>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</si>
  <si>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</si>
  <si>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</si>
  <si>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</si>
  <si>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</si>
  <si>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</si>
  <si>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</si>
  <si>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</si>
  <si>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</si>
  <si>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</si>
  <si>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</si>
  <si>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</si>
  <si>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</si>
  <si>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</si>
  <si>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</si>
  <si>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</si>
  <si>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</si>
  <si>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</si>
  <si>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</si>
  <si>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</si>
  <si>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</si>
  <si>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</si>
  <si>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</si>
  <si>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</si>
  <si>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</si>
  <si>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</si>
  <si>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</si>
  <si>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</si>
  <si>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</si>
  <si>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</si>
  <si>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</si>
  <si>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</si>
  <si>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</si>
  <si>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</si>
  <si>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</si>
  <si>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</si>
  <si>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</si>
  <si>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</si>
  <si>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</si>
  <si>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</si>
  <si>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</si>
  <si>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</si>
  <si>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</si>
  <si>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</si>
  <si>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</si>
  <si>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</si>
  <si>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</si>
  <si>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</si>
  <si>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</si>
  <si>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</si>
  <si>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</si>
  <si>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</si>
  <si>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</si>
  <si>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</si>
  <si>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</si>
  <si>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</si>
  <si>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</si>
  <si>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</si>
  <si>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</si>
  <si>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</si>
  <si>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</si>
  <si>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</si>
  <si>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</si>
  <si>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</si>
  <si>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</si>
  <si>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</si>
  <si>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</si>
  <si>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</si>
  <si>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</si>
  <si>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</si>
  <si>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</si>
  <si>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</si>
  <si>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</si>
  <si>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</si>
  <si>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</si>
  <si>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</si>
  <si>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</si>
  <si>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</si>
  <si>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</si>
  <si>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</si>
  <si>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</si>
  <si>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</si>
  <si>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</si>
  <si>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</si>
  <si>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</si>
  <si>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</si>
  <si>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</si>
  <si>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</si>
  <si>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</si>
  <si>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</si>
  <si>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</si>
  <si>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</si>
  <si>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</si>
  <si>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</si>
  <si>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</si>
  <si>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</si>
  <si>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</si>
  <si>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</si>
  <si>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</si>
  <si>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</si>
  <si>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</si>
  <si>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</si>
  <si>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</si>
  <si>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</si>
  <si>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</si>
  <si>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</si>
  <si>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</si>
  <si>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</si>
  <si>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</si>
  <si>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</si>
  <si>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</si>
  <si>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</si>
  <si>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</si>
  <si>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</si>
  <si>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</si>
  <si>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</si>
  <si>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</si>
  <si>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</si>
  <si>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</si>
  <si>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</si>
  <si>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</si>
  <si>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</si>
  <si>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</si>
  <si>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</si>
  <si>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</si>
  <si>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</si>
  <si>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</si>
  <si>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</si>
  <si>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</si>
  <si>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</si>
  <si>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</si>
  <si>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</si>
  <si>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</si>
  <si>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</si>
  <si>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</si>
  <si>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</si>
  <si>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</si>
  <si>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</si>
  <si>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</si>
  <si>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</si>
  <si>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</si>
  <si>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</si>
  <si>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</si>
  <si>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</si>
  <si>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</si>
  <si>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</si>
  <si>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</si>
  <si>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</si>
  <si>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</si>
  <si>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</si>
  <si>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</si>
  <si>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</si>
  <si>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</si>
  <si>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</si>
  <si>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</si>
  <si>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</si>
  <si>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</si>
  <si>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</si>
  <si>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</si>
  <si>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</si>
  <si>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</si>
  <si>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</si>
  <si>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</si>
  <si>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</si>
  <si>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</si>
  <si>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</si>
  <si>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</si>
  <si>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</si>
  <si>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</si>
  <si>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</si>
  <si>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</si>
  <si>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</si>
  <si>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</si>
  <si>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</si>
  <si>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</si>
  <si>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</si>
  <si>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</si>
  <si>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</si>
  <si>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</si>
  <si>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</si>
  <si>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</si>
  <si>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</si>
  <si>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</si>
  <si>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</si>
  <si>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</si>
  <si>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</si>
  <si>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</si>
  <si>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</si>
  <si>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</si>
  <si>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</si>
  <si>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</si>
  <si>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</si>
  <si>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</si>
  <si>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</si>
  <si>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</si>
  <si>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</si>
  <si>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</si>
  <si>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</si>
  <si>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</si>
  <si>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</si>
  <si>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</si>
  <si>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</si>
  <si>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</si>
  <si>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</si>
  <si>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</si>
  <si>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</si>
  <si>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</si>
  <si>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</si>
  <si>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</si>
  <si>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</si>
  <si>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</si>
  <si>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</si>
  <si>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</si>
  <si>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</si>
  <si>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</si>
  <si>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</si>
  <si>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</si>
  <si>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</si>
  <si>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</si>
  <si>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</si>
  <si>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</si>
  <si>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</si>
  <si>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</si>
  <si>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</si>
  <si>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</si>
  <si>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</si>
  <si>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</si>
  <si>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</si>
  <si>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</si>
  <si>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</si>
  <si>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</si>
  <si>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</si>
  <si>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</si>
  <si>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</si>
  <si>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</si>
  <si>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</si>
  <si>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</si>
  <si>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</si>
  <si>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</si>
  <si>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</si>
  <si>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</si>
  <si>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</si>
  <si>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</si>
  <si>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</si>
  <si>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</si>
  <si>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</si>
  <si>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</si>
  <si>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</si>
  <si>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</si>
  <si>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</si>
  <si>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</si>
  <si>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</si>
  <si>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</si>
  <si>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</si>
  <si>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</si>
  <si>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</si>
  <si>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</si>
  <si>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</si>
  <si>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</si>
  <si>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</si>
  <si>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</si>
  <si>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</si>
  <si>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</si>
  <si>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</si>
  <si>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</si>
  <si>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</si>
  <si>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</si>
  <si>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</si>
  <si>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</si>
  <si>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</si>
  <si>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</si>
  <si>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</si>
  <si>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</si>
  <si>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</si>
  <si>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</si>
  <si>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</si>
  <si>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</si>
  <si>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</si>
  <si>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</si>
  <si>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</si>
  <si>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</si>
  <si>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</si>
  <si>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</si>
  <si>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</si>
  <si>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</si>
  <si>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</si>
  <si>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</si>
  <si>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</si>
  <si>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</si>
  <si>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</si>
  <si>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</si>
  <si>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</si>
  <si>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</si>
  <si>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</si>
  <si>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</si>
  <si>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</si>
  <si>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</si>
  <si>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</si>
  <si>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</si>
  <si>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</si>
  <si>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</si>
  <si>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</si>
  <si>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</si>
  <si>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</si>
  <si>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</si>
  <si>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</si>
  <si>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</si>
  <si>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</si>
  <si>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</si>
  <si>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</si>
  <si>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</si>
  <si>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</si>
  <si>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</si>
  <si>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</si>
  <si>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</si>
  <si>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</si>
  <si>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</si>
  <si>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</si>
  <si>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</si>
  <si>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</si>
  <si>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</si>
  <si>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</si>
  <si>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</si>
  <si>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</si>
  <si>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</si>
  <si>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</si>
  <si>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</si>
  <si>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</si>
  <si>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</si>
  <si>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</si>
  <si>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</si>
  <si>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</si>
  <si>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</si>
  <si>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</si>
  <si>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</si>
  <si>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</si>
  <si>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</si>
  <si>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</si>
  <si>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</si>
  <si>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</si>
  <si>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</si>
  <si>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</si>
  <si>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</si>
  <si>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</si>
  <si>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</si>
  <si>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</si>
  <si>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</si>
  <si>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</si>
  <si>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</si>
  <si>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</si>
  <si>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</si>
  <si>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</si>
  <si>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</si>
  <si>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</si>
  <si>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</si>
  <si>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</si>
  <si>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</si>
  <si>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</si>
  <si>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</si>
  <si>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</si>
  <si>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</si>
  <si>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</si>
  <si>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</si>
  <si>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</si>
  <si>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</si>
  <si>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</si>
  <si>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</si>
  <si>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</si>
  <si>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</si>
  <si>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</si>
  <si>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</si>
  <si>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</si>
  <si>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</si>
  <si>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</si>
  <si>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</si>
  <si>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</si>
  <si>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</si>
  <si>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</si>
  <si>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</si>
  <si>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</si>
  <si>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</si>
  <si>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</si>
  <si>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</si>
  <si>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</si>
  <si>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</si>
  <si>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</si>
  <si>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</si>
  <si>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</si>
  <si>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</si>
  <si>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</si>
  <si>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</si>
  <si>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</si>
  <si>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</si>
  <si>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</si>
  <si>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</si>
  <si>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</si>
  <si>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</si>
  <si>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</si>
  <si>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</si>
  <si>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</si>
  <si>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</si>
  <si>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</si>
  <si>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</si>
  <si>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</si>
  <si>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</si>
  <si>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</si>
  <si>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</si>
  <si>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</si>
  <si>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</si>
  <si>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</si>
  <si>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</si>
  <si>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</si>
  <si>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</si>
  <si>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</si>
  <si>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</si>
  <si>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</si>
  <si>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</si>
  <si>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</si>
  <si>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</si>
  <si>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</si>
  <si>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</si>
  <si>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</si>
  <si>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</si>
  <si>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</si>
  <si>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</si>
  <si>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</si>
  <si>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</si>
  <si>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</si>
  <si>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</si>
  <si>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</si>
  <si>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</si>
  <si>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</si>
  <si>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</si>
  <si>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</si>
  <si>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</si>
  <si>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</si>
  <si>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</si>
  <si>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</si>
  <si>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</si>
  <si>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</si>
  <si>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</si>
  <si>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</si>
  <si>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</si>
  <si>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</si>
  <si>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</si>
  <si>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</si>
  <si>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</si>
  <si>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</si>
  <si>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</si>
  <si>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</si>
  <si>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</si>
  <si>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</si>
  <si>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</si>
  <si>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</si>
  <si>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</si>
  <si>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</si>
  <si>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</si>
  <si>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</si>
  <si>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</si>
  <si>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</si>
  <si>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</si>
  <si>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</si>
  <si>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</si>
  <si>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</si>
  <si>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</si>
  <si>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</si>
  <si>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</si>
  <si>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</si>
  <si>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</si>
  <si>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</si>
  <si>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</si>
  <si>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</si>
  <si>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</si>
  <si>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</si>
  <si>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</si>
  <si>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</si>
  <si>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</si>
  <si>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</si>
  <si>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</si>
  <si>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</si>
  <si>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</si>
  <si>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</si>
  <si>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</si>
  <si>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</si>
  <si>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</si>
  <si>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</si>
  <si>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</si>
  <si>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</si>
  <si>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</si>
  <si>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</si>
  <si>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</si>
  <si>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</si>
  <si>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</si>
  <si>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</si>
  <si>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</si>
  <si>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</si>
  <si>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</si>
  <si>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</si>
  <si>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</si>
  <si>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</si>
  <si>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</si>
  <si>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</si>
  <si>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</si>
  <si>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</si>
  <si>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</si>
  <si>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</si>
  <si>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</si>
  <si>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</si>
  <si>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</si>
  <si>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</si>
  <si>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</si>
  <si>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</si>
  <si>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</si>
  <si>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</si>
  <si>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</si>
  <si>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</si>
  <si>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</si>
  <si>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</si>
  <si>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</si>
  <si>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</si>
  <si>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</si>
  <si>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</si>
  <si>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</si>
  <si>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</si>
  <si>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</si>
  <si>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</si>
  <si>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</si>
  <si>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</si>
  <si>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</si>
  <si>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</si>
  <si>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</si>
  <si>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</si>
  <si>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</si>
  <si>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</si>
  <si>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</si>
  <si>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</si>
  <si>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</si>
  <si>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</si>
  <si>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</si>
  <si>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</si>
  <si>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</si>
  <si>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</si>
  <si>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</si>
  <si>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</si>
  <si>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</si>
  <si>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</si>
  <si>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</si>
  <si>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</si>
  <si>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</si>
  <si>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</si>
  <si>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</si>
  <si>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</si>
  <si>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</si>
  <si>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</si>
  <si>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</si>
  <si>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</si>
  <si>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</si>
  <si>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</si>
  <si>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</si>
  <si>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</si>
  <si>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</si>
  <si>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</si>
  <si>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</si>
  <si>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</si>
  <si>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</si>
  <si>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</si>
  <si>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</si>
  <si>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</si>
  <si>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</si>
  <si>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</si>
  <si>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</si>
  <si>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</si>
  <si>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</si>
  <si>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</si>
  <si>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</si>
  <si>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</si>
  <si>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</si>
  <si>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</si>
  <si>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</si>
  <si>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</si>
  <si>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</si>
  <si>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</si>
  <si>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</si>
  <si>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</si>
  <si>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</si>
  <si>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</si>
  <si>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</si>
  <si>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</si>
  <si>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</si>
  <si>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</si>
  <si>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</si>
  <si>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</si>
  <si>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</si>
  <si>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</si>
  <si>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</si>
  <si>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</si>
  <si>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</si>
  <si>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</si>
  <si>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</si>
  <si>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</si>
  <si>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</si>
  <si>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</si>
  <si>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</si>
  <si>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</si>
  <si>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</si>
  <si>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</si>
  <si>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</si>
  <si>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</si>
  <si>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</si>
  <si>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</si>
  <si>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</si>
  <si>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</si>
  <si>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</si>
  <si>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</si>
  <si>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</si>
  <si>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</si>
  <si>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</si>
  <si>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</si>
  <si>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</si>
  <si>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</si>
  <si>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</si>
  <si>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</si>
  <si>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</si>
  <si>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</si>
  <si>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</si>
  <si>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</si>
  <si>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</si>
  <si>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</si>
  <si>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</si>
  <si>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</si>
  <si>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</si>
  <si>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</si>
  <si>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</si>
  <si>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</si>
  <si>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</si>
  <si>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</si>
  <si>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</si>
  <si>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</si>
  <si>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</si>
  <si>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</si>
  <si>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</si>
  <si>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</si>
  <si>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</si>
  <si>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</si>
  <si>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</si>
  <si>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</si>
  <si>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</si>
  <si>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</si>
  <si>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</si>
  <si>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</si>
  <si>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</si>
  <si>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</si>
  <si>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</si>
  <si>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</si>
  <si>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</si>
  <si>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</si>
  <si>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</si>
  <si>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</si>
  <si>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</si>
  <si>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</si>
  <si>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</si>
  <si>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</si>
  <si>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</si>
  <si>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</si>
  <si>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</si>
  <si>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</si>
  <si>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</si>
  <si>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</si>
  <si>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</si>
  <si>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</si>
  <si>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</si>
  <si>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</si>
  <si>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</si>
  <si>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</si>
  <si>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</si>
  <si>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</si>
  <si>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</si>
  <si>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</si>
  <si>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</si>
  <si>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</si>
  <si>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</si>
  <si>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</si>
  <si>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</si>
  <si>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</si>
  <si>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</si>
  <si>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</si>
  <si>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</si>
  <si>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</si>
  <si>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</si>
  <si>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</si>
  <si>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</si>
  <si>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</si>
  <si>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</si>
  <si>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</si>
  <si>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</si>
  <si>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</si>
  <si>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</si>
  <si>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</si>
  <si>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</si>
  <si>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</si>
  <si>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</si>
  <si>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</si>
  <si>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</si>
  <si>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</si>
  <si>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</si>
  <si>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</si>
  <si>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</si>
  <si>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</si>
  <si>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</si>
  <si>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</si>
  <si>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</si>
  <si>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</si>
  <si>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</si>
  <si>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</si>
  <si>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</si>
  <si>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</si>
  <si>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</si>
  <si>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</si>
  <si>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</si>
  <si>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</si>
  <si>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</si>
  <si>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</si>
  <si>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</si>
  <si>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</si>
  <si>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</si>
  <si>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</si>
  <si>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</si>
  <si>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</si>
  <si>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</si>
  <si>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</si>
  <si>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</si>
  <si>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</si>
  <si>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</si>
  <si>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</si>
  <si>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</si>
  <si>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</si>
  <si>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</si>
  <si>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</si>
  <si>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</si>
  <si>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</si>
  <si>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</si>
  <si>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</si>
  <si>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</si>
  <si>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</si>
  <si>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</si>
  <si>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</si>
  <si>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</si>
  <si>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</si>
  <si>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</si>
  <si>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</si>
  <si>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</si>
  <si>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</si>
  <si>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</si>
  <si>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</si>
  <si>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</si>
  <si>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</si>
  <si>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</si>
  <si>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</si>
  <si>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</si>
  <si>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</si>
  <si>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</si>
  <si>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</si>
  <si>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</si>
  <si>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</si>
  <si>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</si>
  <si>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</si>
  <si>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</si>
  <si>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</si>
  <si>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</si>
  <si>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</si>
  <si>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</si>
  <si>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</si>
  <si>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</si>
  <si>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</si>
  <si>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</si>
  <si>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</si>
  <si>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</si>
  <si>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</si>
  <si>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</si>
  <si>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</si>
  <si>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</si>
  <si>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</si>
  <si>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</si>
  <si>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</si>
  <si>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</si>
  <si>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</si>
  <si>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</si>
  <si>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</si>
  <si>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</si>
  <si>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</si>
  <si>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</si>
  <si>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</si>
  <si>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</si>
  <si>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</si>
  <si>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</si>
  <si>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</si>
  <si>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</si>
  <si>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</si>
  <si>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</si>
  <si>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</si>
  <si>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</si>
  <si>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</si>
  <si>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</si>
  <si>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</si>
  <si>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</si>
  <si>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</si>
  <si>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</si>
  <si>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</si>
  <si>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</si>
  <si>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</si>
  <si>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</si>
  <si>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</si>
  <si>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</si>
  <si>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</si>
  <si>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</si>
  <si>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</si>
  <si>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</si>
  <si>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</si>
  <si>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</si>
  <si>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</si>
  <si>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</si>
  <si>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</si>
  <si>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</si>
  <si>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</si>
  <si>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</si>
  <si>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</si>
  <si>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</si>
  <si>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</si>
  <si>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</si>
  <si>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</si>
  <si>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</si>
  <si>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</si>
  <si>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</si>
  <si>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</si>
  <si>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</si>
  <si>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</si>
  <si>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</si>
  <si>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</si>
  <si>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</si>
  <si>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</si>
  <si>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</si>
  <si>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</si>
  <si>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</si>
  <si>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</si>
  <si>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</si>
  <si>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</si>
  <si>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</si>
  <si>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</si>
  <si>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</si>
  <si>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</si>
  <si>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</si>
  <si>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</si>
  <si>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</si>
  <si>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</si>
  <si>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</si>
  <si>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</si>
  <si>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</si>
  <si>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</si>
  <si>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</si>
  <si>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</si>
  <si>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</si>
  <si>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</si>
  <si>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</si>
  <si>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</si>
  <si>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</si>
  <si>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</si>
  <si>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</si>
  <si>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</si>
  <si>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</si>
  <si>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</si>
  <si>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</si>
  <si>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</si>
  <si>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</si>
  <si>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</si>
  <si>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</si>
  <si>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</si>
  <si>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</si>
  <si>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</si>
  <si>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</si>
  <si>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</si>
  <si>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</si>
  <si>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</si>
  <si>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</si>
  <si>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</si>
  <si>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</si>
  <si>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</si>
  <si>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</si>
  <si>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</si>
  <si>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</si>
  <si>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</si>
  <si>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</si>
  <si>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</si>
  <si>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</si>
  <si>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</si>
  <si>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</si>
  <si>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</si>
  <si>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</si>
  <si>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</si>
  <si>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</si>
  <si>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</si>
  <si>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</si>
  <si>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</si>
  <si>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</si>
  <si>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</si>
  <si>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</si>
  <si>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</si>
  <si>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</si>
  <si>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</si>
  <si>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</si>
  <si>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</si>
  <si>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</si>
  <si>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</si>
  <si>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</si>
  <si>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</si>
  <si>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</si>
  <si>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</si>
  <si>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</si>
  <si>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</si>
  <si>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</si>
  <si>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</si>
  <si>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</si>
  <si>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</si>
  <si>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</si>
  <si>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</si>
  <si>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</si>
  <si>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</si>
  <si>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</si>
  <si>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</si>
  <si>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</si>
  <si>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</si>
  <si>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</si>
  <si>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</si>
  <si>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</si>
  <si>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</si>
  <si>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</si>
  <si>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</si>
  <si>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</si>
  <si>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</si>
  <si>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</si>
  <si>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</si>
  <si>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</si>
  <si>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</si>
  <si>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</si>
  <si>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</si>
  <si>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</si>
  <si>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</si>
  <si>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</si>
  <si>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</si>
  <si>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</si>
  <si>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</si>
  <si>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</si>
  <si>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</si>
  <si>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</si>
  <si>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</si>
  <si>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</si>
  <si>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</si>
  <si>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</si>
  <si>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</si>
  <si>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</si>
  <si>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</si>
  <si>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</si>
  <si>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</si>
  <si>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</si>
  <si>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</si>
  <si>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</si>
  <si>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</si>
  <si>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</si>
  <si>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</si>
  <si>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</si>
  <si>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</si>
  <si>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</si>
  <si>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</si>
  <si>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</si>
  <si>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</si>
  <si>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</si>
  <si>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</si>
  <si>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</si>
  <si>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</si>
  <si>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</si>
  <si>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</si>
  <si>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</si>
  <si>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</si>
  <si>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</si>
  <si>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</si>
  <si>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</si>
  <si>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</si>
  <si>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</si>
  <si>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</si>
  <si>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</si>
  <si>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</si>
  <si>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</si>
  <si>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</si>
  <si>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</si>
  <si>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</si>
  <si>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</si>
  <si>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</si>
  <si>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</si>
  <si>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</si>
  <si>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</si>
  <si>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</si>
  <si>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</si>
  <si>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</si>
  <si>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</si>
  <si>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</si>
  <si>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</si>
  <si>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</si>
  <si>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</si>
  <si>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</si>
  <si>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</si>
  <si>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</si>
  <si>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</si>
  <si>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</si>
  <si>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</si>
  <si>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</si>
  <si>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</si>
  <si>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</si>
  <si>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</si>
  <si>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</si>
  <si>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</si>
  <si>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</si>
  <si>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</si>
  <si>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</si>
  <si>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</si>
  <si>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</si>
  <si>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</si>
  <si>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</si>
  <si>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</si>
  <si>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</si>
  <si>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</si>
  <si>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</si>
  <si>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</si>
  <si>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</si>
  <si>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</si>
  <si>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</si>
  <si>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</si>
  <si>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</si>
  <si>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</si>
  <si>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</si>
  <si>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</si>
  <si>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</si>
  <si>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</si>
  <si>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</si>
  <si>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</si>
  <si>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</si>
  <si>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</si>
  <si>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</si>
  <si>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</si>
  <si>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</si>
  <si>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</si>
  <si>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</si>
  <si>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</si>
  <si>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</si>
  <si>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</si>
  <si>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</si>
  <si>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</si>
  <si>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</si>
  <si>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</si>
  <si>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</si>
  <si>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</si>
  <si>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</si>
  <si>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</si>
  <si>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</si>
  <si>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</si>
  <si>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</si>
  <si>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</si>
  <si>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</si>
  <si>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</si>
  <si>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</si>
  <si>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</si>
  <si>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</si>
  <si>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</si>
  <si>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</si>
  <si>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</si>
  <si>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</si>
  <si>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</si>
  <si>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</si>
  <si>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</si>
  <si>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</si>
  <si>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</si>
  <si>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</si>
  <si>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</si>
  <si>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</si>
  <si>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</si>
  <si>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</si>
  <si>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</si>
  <si>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</si>
  <si>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</si>
  <si>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</si>
  <si>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</si>
  <si>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</si>
  <si>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</si>
  <si>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</si>
  <si>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</si>
  <si>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</si>
  <si>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</si>
  <si>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</si>
  <si>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</si>
  <si>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</si>
  <si>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</si>
  <si>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</si>
  <si>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</si>
  <si>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</si>
  <si>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</si>
  <si>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</si>
  <si>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</si>
  <si>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</si>
  <si>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</si>
  <si>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</si>
  <si>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</si>
  <si>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</si>
  <si>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</si>
  <si>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</si>
  <si>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</si>
  <si>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</si>
  <si>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</si>
  <si>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</si>
  <si>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</si>
  <si>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</si>
  <si>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</si>
  <si>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</si>
  <si>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</si>
  <si>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</si>
  <si>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</si>
  <si>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</si>
  <si>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</si>
  <si>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</si>
  <si>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</si>
  <si>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</si>
  <si>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</si>
  <si>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</si>
  <si>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</si>
  <si>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</si>
  <si>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</si>
  <si>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</si>
  <si>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</si>
  <si>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</si>
  <si>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</si>
  <si>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</si>
  <si>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</si>
  <si>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</si>
  <si>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</si>
  <si>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</si>
  <si>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</si>
  <si>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</si>
  <si>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</si>
  <si>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</si>
  <si>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</si>
  <si>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</si>
  <si>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</si>
  <si>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</si>
  <si>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</si>
  <si>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</si>
  <si>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</si>
  <si>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</si>
  <si>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</si>
  <si>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</si>
  <si>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</si>
  <si>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</si>
  <si>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</si>
  <si>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</si>
  <si>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</si>
  <si>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</si>
  <si>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</si>
  <si>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</si>
  <si>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</si>
  <si>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</si>
  <si>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</si>
  <si>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</si>
  <si>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</si>
  <si>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</si>
  <si>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</si>
  <si>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</si>
  <si>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</si>
  <si>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</si>
  <si>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</si>
  <si>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</si>
  <si>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</si>
  <si>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</si>
  <si>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</si>
  <si>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</si>
  <si>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</si>
  <si>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</si>
  <si>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</si>
  <si>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</si>
  <si>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</si>
  <si>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</si>
  <si>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</si>
  <si>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</si>
  <si>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</si>
  <si>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</si>
  <si>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</si>
  <si>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</si>
  <si>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</si>
  <si>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</si>
  <si>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</si>
  <si>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</si>
  <si>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</si>
  <si>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</si>
  <si>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</si>
  <si>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</si>
  <si>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</si>
  <si>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</si>
  <si>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</si>
  <si>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</si>
  <si>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</si>
  <si>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</si>
  <si>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</si>
  <si>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</si>
  <si>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</si>
  <si>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</si>
  <si>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</si>
  <si>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</si>
  <si>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</si>
  <si>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</si>
  <si>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</si>
  <si>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</si>
  <si>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</si>
  <si>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</si>
  <si>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</si>
  <si>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</si>
  <si>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</si>
  <si>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</si>
  <si>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</si>
  <si>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</si>
  <si>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</si>
  <si>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</si>
  <si>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</si>
  <si>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</si>
  <si>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</si>
  <si>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</si>
  <si>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</si>
  <si>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</si>
  <si>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</si>
  <si>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</si>
  <si>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</si>
  <si>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</si>
  <si>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</si>
  <si>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</si>
  <si>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</si>
  <si>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</si>
  <si>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</si>
  <si>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</si>
  <si>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</si>
  <si>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</si>
  <si>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</si>
  <si>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</si>
  <si>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</si>
  <si>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</si>
  <si>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</si>
  <si>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</si>
  <si>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</si>
  <si>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</si>
  <si>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</si>
  <si>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</si>
  <si>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</si>
  <si>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</si>
  <si>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</si>
  <si>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</si>
  <si>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</si>
  <si>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</si>
  <si>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</si>
  <si>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</si>
  <si>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</si>
  <si>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</si>
  <si>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</si>
  <si>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</si>
  <si>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</si>
  <si>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</si>
  <si>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</si>
  <si>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</si>
  <si>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</si>
  <si>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</si>
  <si>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</si>
  <si>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</si>
  <si>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</si>
  <si>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</si>
  <si>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</si>
  <si>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</si>
  <si>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</si>
  <si>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</si>
  <si>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</si>
  <si>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</si>
  <si>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</si>
  <si>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</si>
  <si>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</si>
  <si>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</si>
  <si>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</si>
  <si>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</si>
  <si>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</si>
  <si>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</si>
  <si>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</si>
  <si>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</si>
  <si>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</si>
  <si>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</si>
  <si>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</si>
  <si>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</si>
  <si>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</si>
  <si>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</si>
  <si>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</si>
  <si>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</si>
  <si>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</si>
  <si>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</si>
  <si>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</si>
  <si>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</si>
  <si>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</si>
  <si>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</si>
  <si>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</si>
  <si>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</si>
  <si>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</si>
  <si>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</si>
  <si>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</si>
  <si>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</si>
  <si>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</si>
  <si>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</si>
  <si>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</si>
  <si>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</si>
  <si>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</si>
  <si>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</si>
  <si>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</si>
  <si>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</si>
  <si>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</si>
  <si>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</si>
  <si>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</si>
  <si>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</si>
  <si>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</si>
  <si>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</si>
  <si>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</si>
  <si>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</si>
  <si>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</si>
  <si>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</si>
  <si>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</si>
  <si>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</si>
  <si>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</si>
  <si>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</si>
  <si>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</si>
  <si>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</si>
  <si>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</si>
  <si>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</si>
  <si>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</si>
  <si>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</si>
  <si>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</si>
  <si>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</si>
  <si>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</si>
  <si>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</si>
  <si>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</si>
  <si>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</si>
  <si>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</si>
  <si>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</si>
  <si>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</si>
  <si>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</si>
  <si>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</si>
  <si>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</si>
  <si>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</si>
  <si>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</si>
  <si>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</si>
  <si>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</si>
  <si>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</si>
  <si>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</si>
  <si>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</si>
  <si>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</si>
  <si>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</si>
  <si>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</si>
  <si>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</si>
  <si>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</si>
  <si>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</si>
  <si>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</si>
  <si>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</si>
  <si>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</si>
  <si>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</si>
  <si>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</si>
  <si>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</si>
  <si>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</si>
  <si>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</si>
  <si>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</si>
  <si>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</si>
  <si>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</si>
  <si>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</si>
  <si>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</si>
  <si>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</si>
  <si>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</si>
  <si>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</si>
  <si>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</si>
  <si>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</si>
  <si>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</si>
  <si>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</si>
  <si>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</si>
  <si>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</si>
  <si>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</si>
  <si>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</si>
  <si>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</si>
  <si>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</si>
  <si>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</si>
  <si>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</si>
  <si>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</si>
  <si>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</si>
  <si>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</si>
  <si>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</si>
  <si>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</si>
  <si>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</si>
  <si>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</si>
  <si>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</si>
  <si>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</si>
  <si>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</si>
  <si>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</si>
  <si>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</si>
  <si>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</si>
  <si>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</si>
  <si>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</si>
  <si>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</si>
  <si>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</si>
  <si>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</si>
  <si>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</si>
  <si>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</si>
  <si>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</si>
  <si>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</si>
  <si>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</si>
  <si>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</si>
  <si>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</si>
  <si>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</si>
  <si>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</si>
  <si>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</si>
  <si>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</si>
  <si>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</si>
  <si>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</si>
  <si>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</si>
  <si>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</si>
  <si>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</si>
  <si>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</si>
  <si>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</si>
  <si>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</si>
  <si>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</si>
  <si>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</si>
  <si>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</si>
  <si>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</si>
  <si>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</si>
  <si>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</si>
  <si>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</si>
  <si>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</si>
  <si>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</si>
  <si>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</si>
  <si>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</si>
  <si>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</si>
  <si>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</si>
  <si>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</si>
  <si>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</si>
  <si>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</si>
  <si>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</si>
  <si>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</si>
  <si>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</si>
  <si>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</si>
  <si>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</si>
  <si>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</si>
  <si>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</si>
  <si>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</si>
  <si>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</si>
  <si>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</si>
  <si>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</si>
  <si>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</si>
  <si>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</si>
  <si>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</si>
  <si>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</si>
  <si>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</si>
  <si>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</si>
  <si>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</si>
  <si>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</si>
  <si>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</si>
  <si>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</si>
  <si>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</si>
  <si>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</si>
  <si>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</si>
  <si>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</si>
  <si>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</si>
  <si>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</si>
  <si>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</si>
  <si>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</si>
  <si>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</si>
  <si>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</si>
  <si>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</si>
  <si>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</si>
  <si>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</si>
  <si>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</si>
  <si>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</si>
  <si>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</si>
  <si>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</si>
  <si>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</si>
  <si>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</si>
  <si>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</si>
  <si>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</si>
  <si>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</si>
  <si>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</si>
  <si>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</si>
  <si>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</si>
  <si>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</si>
  <si>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</si>
  <si>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</si>
  <si>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</si>
  <si>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</si>
  <si>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</si>
  <si>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</si>
  <si>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</si>
  <si>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</si>
  <si>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</si>
  <si>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</si>
  <si>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</si>
  <si>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</si>
  <si>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</si>
  <si>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</si>
  <si>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</si>
  <si>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</si>
  <si>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</si>
  <si>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</si>
  <si>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</si>
  <si>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</si>
  <si>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</si>
  <si>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</si>
  <si>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</si>
  <si>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</si>
  <si>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</si>
  <si>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</si>
  <si>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</si>
  <si>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</si>
  <si>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</si>
  <si>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</si>
  <si>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</si>
  <si>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</si>
  <si>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</si>
  <si>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</si>
  <si>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</si>
  <si>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</si>
  <si>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</si>
  <si>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</si>
  <si>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</si>
  <si>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</si>
  <si>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</si>
  <si>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</si>
  <si>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</si>
  <si>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</si>
  <si>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</si>
  <si>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</si>
  <si>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</si>
  <si>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</si>
  <si>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</si>
  <si>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</si>
  <si>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</si>
  <si>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</si>
  <si>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</si>
  <si>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</si>
  <si>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</si>
  <si>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</si>
  <si>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</si>
  <si>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</si>
  <si>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</si>
  <si>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</si>
  <si>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</si>
  <si>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</si>
  <si>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</si>
  <si>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</si>
  <si>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</si>
  <si>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</si>
  <si>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</si>
  <si>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</si>
  <si>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</si>
  <si>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</si>
  <si>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</si>
  <si>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</si>
  <si>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</si>
  <si>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</si>
  <si>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</si>
  <si>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</si>
  <si>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</si>
  <si>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</si>
  <si>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</si>
  <si>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</si>
  <si>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</si>
  <si>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</si>
  <si>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</si>
  <si>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</si>
  <si>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</si>
  <si>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</si>
  <si>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</si>
  <si>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</si>
  <si>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</si>
  <si>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</si>
  <si>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</si>
  <si>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</si>
  <si>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</si>
  <si>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</si>
  <si>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</si>
  <si>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</si>
  <si>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</si>
  <si>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</si>
  <si>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</si>
  <si>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</si>
  <si>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</si>
  <si>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</si>
  <si>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</si>
  <si>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</si>
  <si>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</si>
  <si>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</si>
  <si>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</si>
  <si>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</si>
  <si>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</si>
  <si>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</si>
  <si>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</si>
  <si>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</si>
  <si>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</si>
  <si>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</si>
  <si>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</si>
  <si>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</si>
  <si>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</si>
  <si>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</si>
  <si>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</si>
  <si>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</si>
  <si>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</si>
  <si>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</si>
  <si>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</si>
  <si>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</si>
  <si>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</si>
  <si>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</si>
  <si>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</si>
  <si>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</si>
  <si>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</si>
  <si>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</si>
  <si>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</si>
  <si>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</si>
  <si>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</si>
  <si>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</si>
  <si>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</si>
  <si>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</si>
  <si>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</si>
  <si>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</si>
  <si>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</si>
  <si>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</si>
  <si>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</si>
  <si>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</si>
  <si>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</si>
  <si>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</si>
  <si>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</si>
  <si>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</si>
  <si>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</si>
  <si>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</si>
  <si>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</si>
  <si>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</si>
  <si>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</si>
  <si>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</si>
  <si>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</si>
  <si>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</si>
  <si>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</si>
  <si>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</si>
  <si>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</si>
  <si>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</si>
  <si>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</si>
  <si>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</si>
  <si>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</si>
  <si>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</si>
  <si>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</si>
  <si>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</si>
  <si>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</si>
  <si>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</si>
  <si>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</si>
  <si>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</si>
  <si>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</si>
  <si>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</si>
  <si>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</si>
  <si>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</si>
  <si>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</si>
  <si>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</si>
  <si>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</si>
  <si>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</si>
  <si>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</si>
  <si>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</si>
  <si>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</si>
  <si>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</si>
  <si>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</si>
  <si>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</si>
  <si>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</si>
  <si>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</si>
  <si>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</si>
  <si>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</si>
  <si>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</si>
  <si>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</si>
  <si>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</si>
  <si>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</si>
  <si>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</si>
  <si>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</si>
  <si>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</si>
  <si>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</si>
  <si>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</si>
  <si>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</si>
  <si>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</si>
  <si>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</si>
  <si>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</si>
  <si>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</si>
  <si>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</si>
  <si>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</si>
  <si>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</si>
  <si>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</si>
  <si>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</si>
  <si>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</si>
  <si>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</si>
  <si>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</si>
  <si>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</si>
  <si>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</si>
  <si>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</si>
  <si>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</si>
  <si>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</si>
  <si>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</si>
  <si>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</si>
  <si>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</si>
  <si>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</si>
  <si>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</si>
  <si>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</si>
  <si>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</si>
  <si>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</si>
  <si>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</si>
  <si>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</si>
  <si>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</si>
  <si>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</si>
  <si>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</si>
  <si>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</si>
  <si>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</si>
  <si>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</si>
  <si>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</si>
  <si>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</si>
  <si>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</si>
  <si>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</si>
  <si>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</si>
  <si>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</si>
  <si>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</si>
  <si>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</si>
  <si>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</si>
  <si>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</si>
  <si>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</si>
  <si>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</si>
  <si>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</si>
  <si>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</si>
  <si>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</si>
  <si>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</si>
  <si>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</si>
  <si>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</si>
  <si>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</si>
  <si>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</si>
  <si>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</si>
  <si>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</si>
  <si>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</si>
  <si>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</si>
  <si>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</si>
  <si>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</si>
  <si>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</si>
  <si>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</si>
  <si>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</si>
  <si>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</si>
  <si>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</si>
  <si>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</si>
  <si>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</si>
  <si>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</si>
  <si>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</si>
  <si>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</si>
  <si>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</si>
  <si>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</si>
  <si>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</si>
  <si>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</si>
  <si>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</si>
  <si>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</si>
  <si>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</si>
  <si>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</si>
  <si>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</si>
  <si>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</si>
  <si>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</si>
  <si>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</si>
  <si>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</si>
  <si>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</si>
  <si>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</si>
  <si>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</si>
  <si>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</si>
  <si>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</si>
  <si>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</si>
  <si>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</si>
  <si>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</si>
  <si>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</si>
  <si>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</si>
  <si>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</si>
  <si>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</si>
  <si>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</si>
  <si>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</si>
  <si>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</si>
  <si>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</si>
  <si>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</si>
  <si>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</si>
  <si>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</si>
  <si>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</si>
  <si>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</si>
  <si>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</si>
  <si>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</si>
  <si>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</si>
  <si>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</si>
  <si>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</si>
  <si>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</si>
  <si>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</si>
  <si>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</si>
  <si>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</si>
  <si>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</si>
  <si>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</si>
  <si>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</si>
  <si>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</si>
  <si>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</si>
  <si>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</si>
  <si>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</si>
  <si>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</si>
  <si>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</si>
  <si>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</si>
  <si>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</si>
  <si>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</si>
  <si>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</si>
  <si>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</si>
  <si>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</si>
  <si>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</si>
  <si>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</si>
  <si>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</si>
  <si>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</si>
  <si>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</si>
  <si>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</si>
  <si>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</si>
  <si>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</si>
  <si>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</si>
  <si>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</si>
  <si>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</si>
  <si>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</si>
  <si>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</si>
  <si>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</si>
  <si>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</si>
  <si>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</si>
  <si>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</si>
  <si>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</si>
  <si>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</si>
  <si>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</si>
  <si>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</si>
  <si>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</si>
  <si>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</si>
  <si>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</si>
  <si>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</si>
  <si>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</si>
  <si>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</si>
  <si>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</si>
  <si>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</si>
  <si>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</si>
  <si>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</si>
  <si>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</si>
  <si>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</si>
  <si>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</si>
  <si>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</si>
  <si>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</si>
  <si>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</si>
  <si>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</si>
  <si>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</si>
  <si>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</si>
  <si>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</si>
  <si>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</si>
  <si>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</si>
  <si>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</si>
  <si>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</si>
  <si>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</si>
  <si>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</si>
  <si>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</si>
  <si>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</si>
  <si>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</si>
  <si>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</si>
  <si>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</si>
  <si>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</si>
  <si>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</si>
  <si>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</si>
  <si>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</si>
  <si>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</si>
  <si>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</si>
  <si>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</si>
  <si>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</si>
  <si>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</si>
  <si>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</si>
  <si>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</si>
  <si>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</si>
  <si>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</si>
  <si>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</si>
  <si>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</si>
  <si>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</si>
  <si>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</si>
  <si>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</si>
  <si>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</si>
  <si>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</si>
  <si>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</si>
  <si>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</si>
  <si>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</si>
  <si>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</si>
  <si>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</si>
  <si>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</si>
  <si>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</si>
  <si>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</si>
  <si>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</si>
  <si>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</si>
  <si>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</si>
  <si>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</si>
  <si>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</si>
  <si>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</si>
  <si>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</si>
  <si>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</si>
  <si>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</si>
  <si>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</si>
  <si>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</si>
  <si>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</si>
  <si>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</si>
  <si>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</si>
  <si>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</si>
  <si>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</si>
  <si>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</si>
  <si>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</si>
  <si>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</si>
  <si>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</si>
  <si>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</si>
  <si>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</si>
  <si>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</si>
  <si>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</si>
  <si>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</si>
  <si>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</si>
  <si>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</si>
  <si>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</si>
  <si>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</si>
  <si>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</si>
  <si>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</si>
  <si>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</si>
  <si>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</si>
  <si>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</si>
  <si>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</si>
  <si>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</si>
  <si>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</si>
  <si>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</si>
  <si>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</si>
  <si>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</si>
  <si>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</si>
  <si>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</si>
  <si>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</si>
  <si>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</si>
  <si>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</si>
  <si>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</si>
  <si>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</si>
  <si>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</si>
  <si>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</si>
  <si>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</si>
  <si>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</si>
  <si>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</si>
  <si>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</si>
  <si>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</si>
  <si>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</si>
  <si>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</si>
  <si>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</si>
  <si>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</si>
  <si>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</si>
  <si>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</si>
  <si>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</si>
  <si>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</si>
  <si>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</si>
  <si>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</si>
  <si>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</si>
  <si>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</si>
  <si>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</si>
  <si>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</si>
  <si>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</si>
  <si>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</si>
  <si>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</si>
  <si>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</si>
  <si>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</si>
  <si>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</si>
  <si>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</si>
  <si>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</si>
  <si>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</si>
  <si>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</si>
  <si>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</si>
  <si>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</si>
  <si>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</si>
  <si>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</si>
  <si>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</si>
  <si>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</si>
  <si>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</si>
  <si>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</si>
  <si>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</si>
  <si>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</si>
  <si>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</si>
  <si>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</si>
  <si>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</si>
  <si>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</si>
  <si>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</si>
  <si>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</si>
  <si>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</si>
  <si>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</si>
  <si>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</si>
  <si>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</si>
  <si>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</si>
  <si>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</si>
  <si>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</si>
  <si>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</si>
  <si>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</si>
  <si>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</si>
  <si>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</si>
  <si>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</si>
  <si>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</si>
  <si>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</si>
  <si>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</si>
  <si>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</si>
  <si>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</si>
  <si>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</si>
  <si>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</si>
  <si>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</si>
  <si>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</si>
  <si>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</si>
  <si>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</si>
  <si>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</si>
  <si>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</si>
  <si>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</si>
  <si>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</si>
  <si>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</si>
  <si>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</si>
  <si>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</si>
  <si>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</si>
  <si>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</si>
  <si>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</si>
  <si>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</si>
  <si>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</si>
  <si>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</si>
  <si>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</si>
  <si>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</si>
  <si>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</si>
  <si>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</si>
  <si>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</si>
  <si>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</si>
  <si>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</si>
  <si>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</si>
  <si>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</si>
  <si>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</si>
  <si>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</si>
  <si>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</si>
  <si>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</si>
  <si>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</si>
  <si>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</si>
  <si>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</si>
  <si>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</si>
  <si>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</si>
  <si>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</si>
  <si>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</si>
  <si>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</si>
  <si>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</si>
  <si>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</si>
  <si>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</si>
  <si>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</si>
  <si>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</si>
  <si>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</si>
  <si>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</si>
  <si>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</si>
  <si>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</si>
  <si>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</si>
  <si>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</si>
  <si>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</si>
  <si>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</si>
  <si>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</si>
  <si>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</si>
  <si>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</si>
  <si>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</si>
  <si>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</si>
  <si>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</si>
  <si>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</si>
  <si>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</si>
  <si>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</si>
  <si>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</si>
  <si>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</si>
  <si>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</si>
  <si>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</si>
  <si>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</si>
  <si>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</si>
  <si>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</si>
  <si>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</si>
  <si>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</si>
  <si>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</si>
  <si>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</si>
  <si>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</si>
  <si>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</si>
  <si>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</si>
  <si>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</si>
  <si>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</si>
  <si>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</si>
  <si>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</si>
  <si>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</si>
  <si>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</si>
  <si>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</si>
  <si>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</si>
  <si>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</si>
  <si>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</si>
  <si>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</si>
  <si>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</si>
  <si>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</si>
  <si>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</si>
  <si>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</si>
  <si>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</si>
  <si>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</si>
  <si>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</si>
  <si>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</si>
  <si>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</si>
  <si>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</si>
  <si>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</si>
  <si>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</si>
  <si>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</si>
  <si>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</si>
  <si>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</si>
  <si>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</si>
  <si>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</si>
  <si>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</si>
  <si>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</si>
  <si>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</si>
  <si>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</si>
  <si>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</si>
  <si>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</si>
  <si>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</si>
  <si>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</si>
  <si>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</si>
  <si>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</si>
  <si>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</si>
  <si>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</si>
  <si>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</si>
  <si>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</si>
  <si>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</si>
  <si>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</si>
  <si>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</si>
  <si>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</si>
  <si>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</si>
  <si>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</si>
  <si>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</si>
  <si>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</si>
  <si>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</si>
  <si>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</si>
  <si>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</si>
  <si>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</si>
  <si>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</si>
  <si>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</si>
  <si>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</si>
  <si>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</si>
  <si>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</si>
  <si>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</si>
  <si>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</si>
  <si>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</si>
  <si>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</si>
  <si>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</si>
  <si>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</si>
  <si>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</si>
  <si>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</si>
  <si>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</si>
  <si>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</si>
  <si>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</si>
  <si>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</si>
  <si>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</si>
  <si>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</si>
  <si>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</si>
  <si>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</si>
  <si>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</si>
  <si>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</si>
  <si>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</si>
  <si>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</si>
  <si>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</si>
  <si>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</si>
  <si>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</si>
  <si>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</si>
  <si>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</si>
  <si>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</si>
  <si>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</si>
  <si>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</si>
  <si>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</si>
  <si>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</si>
  <si>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</si>
  <si>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</si>
  <si>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</si>
  <si>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</si>
  <si>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</si>
  <si>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</si>
  <si>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</si>
  <si>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</si>
  <si>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</si>
  <si>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</si>
  <si>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</si>
  <si>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</si>
  <si>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</si>
  <si>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</si>
  <si>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</si>
  <si>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</si>
  <si>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</si>
  <si>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</si>
  <si>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</si>
  <si>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</si>
  <si>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</si>
  <si>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</si>
  <si>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</si>
  <si>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</si>
  <si>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</si>
  <si>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</si>
  <si>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</si>
  <si>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</si>
  <si>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</si>
  <si>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</si>
  <si>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</si>
  <si>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</si>
  <si>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</si>
  <si>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</si>
  <si>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</si>
  <si>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</si>
  <si>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</si>
  <si>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</si>
  <si>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</si>
  <si>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</si>
  <si>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</si>
  <si>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</si>
  <si>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</si>
  <si>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</si>
  <si>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</si>
  <si>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</si>
  <si>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</si>
  <si>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</si>
  <si>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</si>
  <si>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</si>
  <si>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</si>
  <si>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</si>
  <si>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</si>
  <si>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</si>
  <si>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</si>
  <si>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</si>
  <si>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</si>
  <si>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</si>
  <si>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</si>
  <si>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</si>
  <si>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</si>
  <si>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</si>
  <si>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</si>
  <si>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</si>
  <si>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</si>
  <si>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</si>
  <si>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</si>
  <si>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</si>
  <si>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</si>
  <si>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</si>
  <si>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</si>
  <si>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</si>
  <si>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</si>
  <si>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</si>
  <si>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</si>
  <si>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</si>
  <si>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</si>
  <si>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</si>
  <si>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</si>
  <si>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</si>
  <si>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</si>
  <si>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</si>
  <si>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</si>
  <si>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</si>
  <si>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</si>
  <si>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</si>
  <si>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</si>
  <si>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</si>
  <si>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</si>
  <si>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</si>
  <si>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</si>
  <si>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</si>
  <si>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</si>
  <si>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</si>
  <si>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</si>
  <si>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</si>
  <si>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</si>
  <si>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</si>
  <si>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</si>
  <si>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</si>
  <si>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</si>
  <si>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</si>
  <si>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</si>
  <si>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</si>
  <si>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</si>
  <si>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</si>
  <si>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</si>
  <si>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</si>
  <si>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</si>
  <si>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</si>
  <si>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</si>
  <si>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</si>
  <si>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</si>
  <si>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</si>
  <si>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</si>
  <si>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</si>
  <si>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</si>
  <si>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</si>
  <si>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</si>
  <si>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</si>
  <si>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</si>
  <si>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</si>
  <si>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</si>
  <si>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</si>
  <si>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</si>
  <si>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</si>
  <si>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</si>
  <si>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</si>
  <si>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</si>
  <si>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</si>
  <si>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</si>
  <si>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</si>
  <si>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</si>
  <si>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</si>
  <si>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</si>
  <si>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</si>
  <si>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</si>
  <si>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</si>
  <si>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</si>
  <si>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</si>
  <si>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</si>
  <si>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</si>
  <si>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</si>
  <si>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</si>
  <si>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</si>
  <si>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</si>
  <si>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</si>
  <si>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</si>
  <si>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</si>
  <si>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</si>
  <si>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</si>
  <si>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</si>
  <si>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</si>
  <si>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</si>
  <si>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</si>
  <si>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</si>
  <si>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</si>
  <si>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</si>
  <si>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</si>
  <si>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</si>
  <si>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</si>
  <si>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</si>
  <si>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</si>
  <si>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</si>
  <si>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</si>
  <si>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</si>
  <si>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</si>
  <si>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</si>
  <si>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</si>
  <si>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</si>
  <si>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</si>
  <si>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</si>
  <si>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</si>
  <si>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</si>
  <si>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</si>
  <si>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</si>
  <si>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</si>
  <si>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</si>
  <si>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</si>
  <si>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</si>
  <si>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</si>
  <si>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</si>
  <si>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</si>
  <si>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</si>
  <si>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</si>
  <si>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</si>
  <si>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</si>
  <si>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</si>
  <si>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</si>
  <si>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</si>
  <si>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</si>
  <si>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</si>
  <si>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</si>
  <si>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</si>
  <si>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</si>
  <si>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</si>
  <si>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</si>
  <si>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</si>
  <si>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</si>
  <si>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</si>
  <si>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</si>
  <si>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</si>
  <si>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</si>
  <si>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</si>
  <si>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</si>
  <si>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</si>
  <si>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</si>
  <si>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</si>
  <si>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</si>
  <si>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</si>
  <si>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</si>
  <si>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</si>
  <si>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</si>
  <si>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</si>
  <si>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</si>
  <si>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</si>
  <si>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</si>
  <si>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</si>
  <si>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</si>
  <si>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</si>
  <si>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</si>
  <si>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</si>
  <si>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</si>
  <si>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</si>
  <si>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</si>
  <si>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</si>
  <si>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</si>
  <si>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</si>
  <si>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</si>
  <si>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</si>
  <si>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</si>
  <si>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</si>
  <si>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</si>
  <si>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</si>
  <si>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</si>
  <si>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</si>
  <si>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</si>
  <si>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</si>
  <si>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</si>
  <si>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</si>
  <si>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</si>
  <si>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</si>
  <si>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</si>
  <si>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</si>
  <si>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</si>
  <si>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</si>
  <si>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</si>
  <si>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</si>
  <si>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</si>
  <si>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</si>
  <si>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</si>
  <si>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</si>
  <si>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</si>
  <si>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</si>
  <si>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</si>
  <si>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</si>
  <si>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</si>
  <si>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</si>
  <si>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</si>
  <si>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</si>
  <si>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</si>
  <si>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</si>
  <si>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</si>
  <si>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</si>
  <si>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</si>
  <si>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</si>
  <si>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</si>
  <si>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</si>
  <si>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</si>
  <si>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</si>
  <si>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</si>
  <si>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</si>
  <si>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</si>
  <si>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</si>
  <si>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</si>
  <si>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</si>
  <si>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</si>
  <si>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</si>
  <si>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</si>
  <si>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</si>
  <si>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</si>
  <si>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</si>
  <si>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</si>
  <si>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</si>
  <si>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</si>
  <si>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</si>
  <si>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</si>
  <si>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</si>
  <si>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</si>
  <si>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</si>
  <si>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</si>
  <si>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</si>
  <si>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</si>
  <si>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</si>
  <si>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</si>
  <si>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</si>
  <si>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</si>
  <si>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</si>
  <si>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</si>
  <si>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</si>
  <si>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</si>
  <si>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</si>
  <si>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</si>
  <si>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</si>
  <si>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</si>
  <si>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</si>
  <si>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</si>
  <si>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</si>
  <si>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</si>
  <si>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</si>
  <si>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</si>
  <si>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</si>
  <si>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</si>
  <si>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</si>
  <si>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</si>
  <si>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</si>
  <si>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</si>
  <si>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</si>
  <si>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</si>
  <si>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</si>
  <si>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</si>
  <si>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</si>
  <si>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</si>
  <si>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</si>
  <si>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</si>
  <si>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</si>
  <si>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</si>
  <si>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</si>
  <si>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</si>
  <si>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</si>
  <si>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</si>
  <si>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</si>
  <si>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</si>
  <si>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</si>
  <si>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</si>
  <si>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</si>
  <si>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</si>
  <si>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</si>
  <si>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</si>
  <si>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</si>
  <si>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</si>
  <si>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</si>
  <si>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</si>
  <si>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</si>
  <si>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</si>
  <si>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</si>
  <si>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</si>
  <si>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</si>
  <si>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</si>
  <si>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</si>
  <si>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</si>
  <si>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</si>
  <si>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</si>
  <si>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</si>
  <si>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</si>
  <si>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</si>
  <si>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</si>
  <si>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</si>
  <si>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</si>
  <si>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</si>
  <si>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</si>
  <si>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</si>
  <si>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</si>
  <si>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</si>
  <si>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</si>
  <si>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</si>
  <si>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</si>
  <si>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</si>
  <si>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</si>
  <si>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</si>
  <si>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</si>
  <si>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</si>
  <si>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</si>
  <si>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</si>
  <si>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</si>
  <si>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</si>
  <si>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</si>
  <si>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</si>
  <si>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</si>
  <si>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</si>
  <si>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</si>
  <si>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</si>
  <si>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</si>
  <si>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</si>
  <si>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</si>
  <si>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</si>
  <si>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</si>
  <si>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</si>
  <si>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</si>
  <si>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</si>
  <si>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</si>
  <si>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</si>
  <si>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</si>
  <si>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</si>
  <si>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</si>
  <si>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</si>
  <si>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</si>
  <si>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</si>
  <si>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</si>
  <si>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</si>
  <si>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</si>
  <si>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</si>
  <si>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</si>
  <si>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</si>
  <si>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</si>
  <si>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</si>
  <si>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</si>
  <si>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</si>
  <si>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</si>
  <si>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</si>
  <si>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</si>
  <si>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</si>
  <si>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</si>
  <si>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</si>
  <si>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</si>
  <si>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</si>
  <si>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</si>
  <si>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</si>
  <si>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</si>
  <si>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</si>
  <si>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</si>
  <si>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</si>
  <si>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</si>
  <si>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</si>
  <si>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</si>
  <si>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</si>
  <si>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</si>
  <si>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</si>
  <si>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</si>
  <si>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</si>
  <si>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</si>
  <si>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</si>
  <si>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</si>
  <si>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</si>
  <si>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</si>
  <si>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</si>
  <si>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</si>
  <si>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</si>
  <si>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</si>
  <si>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</si>
  <si>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</si>
  <si>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</si>
  <si>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</si>
  <si>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</si>
  <si>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</si>
  <si>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</si>
  <si>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</si>
  <si>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</si>
  <si>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</si>
  <si>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</si>
  <si>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</si>
  <si>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</si>
  <si>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</si>
  <si>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</si>
  <si>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</si>
  <si>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</si>
  <si>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</si>
  <si>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</si>
  <si>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</si>
  <si>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</si>
  <si>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</si>
  <si>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</si>
  <si>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</si>
  <si>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</si>
  <si>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</si>
  <si>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</si>
  <si>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</si>
  <si>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</si>
  <si>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</si>
  <si>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</si>
  <si>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</si>
  <si>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</si>
  <si>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</si>
  <si>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</si>
  <si>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</si>
  <si>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</si>
  <si>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</si>
  <si>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</si>
  <si>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</si>
  <si>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</si>
  <si>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</si>
  <si>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</si>
  <si>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</si>
  <si>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</si>
  <si>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</si>
  <si>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</si>
  <si>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</si>
  <si>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</si>
  <si>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</si>
  <si>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</si>
  <si>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</si>
  <si>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</si>
  <si>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</si>
  <si>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</si>
  <si>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</si>
  <si>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</si>
  <si>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</si>
  <si>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</si>
  <si>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</si>
  <si>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</si>
  <si>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</si>
  <si>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</si>
  <si>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</si>
  <si>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</si>
  <si>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</si>
  <si>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</si>
  <si>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</si>
  <si>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</si>
  <si>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</si>
  <si>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</si>
  <si>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</si>
  <si>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</si>
  <si>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</si>
  <si>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</si>
  <si>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</si>
  <si>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</si>
  <si>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</si>
  <si>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</si>
  <si>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</si>
  <si>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</si>
  <si>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</si>
  <si>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</si>
  <si>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</si>
  <si>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</si>
  <si>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</si>
  <si>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</si>
  <si>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</si>
  <si>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</si>
  <si>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</si>
  <si>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</si>
  <si>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</si>
  <si>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</si>
  <si>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</si>
  <si>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</si>
  <si>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</si>
  <si>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</si>
  <si>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</si>
  <si>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</si>
  <si>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</si>
  <si>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</si>
  <si>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</si>
  <si>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</si>
  <si>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</si>
  <si>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</si>
  <si>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</si>
  <si>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</si>
  <si>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</si>
  <si>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</si>
  <si>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</si>
  <si>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</si>
  <si>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</si>
  <si>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</si>
  <si>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</si>
  <si>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</si>
  <si>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</si>
  <si>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</si>
  <si>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</si>
  <si>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</si>
  <si>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</si>
  <si>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</si>
  <si>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</si>
  <si>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</si>
  <si>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</si>
  <si>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</si>
  <si>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</si>
  <si>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</si>
  <si>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</si>
  <si>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</si>
  <si>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</si>
  <si>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</si>
  <si>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</si>
  <si>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</si>
  <si>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</si>
  <si>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</si>
  <si>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</si>
  <si>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</si>
  <si>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</si>
  <si>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</si>
  <si>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</si>
  <si>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</si>
  <si>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</si>
  <si>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</si>
  <si>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</si>
  <si>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</si>
  <si>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</si>
  <si>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</si>
  <si>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</si>
  <si>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</si>
  <si>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</si>
  <si>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</si>
  <si>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</si>
  <si>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</si>
  <si>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</si>
  <si>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</si>
  <si>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</si>
  <si>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</si>
  <si>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</si>
  <si>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</si>
  <si>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</si>
  <si>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</si>
  <si>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</si>
  <si>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</si>
  <si>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</si>
  <si>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</si>
  <si>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</si>
  <si>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</si>
  <si>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</si>
  <si>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</si>
  <si>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</si>
  <si>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</si>
  <si>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</si>
  <si>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</si>
  <si>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</si>
  <si>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</si>
  <si>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</si>
  <si>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</si>
  <si>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</si>
  <si>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</si>
  <si>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</si>
  <si>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</si>
  <si>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</si>
  <si>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</si>
  <si>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</si>
  <si>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</si>
  <si>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</si>
  <si>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</si>
  <si>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</si>
  <si>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</si>
  <si>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</si>
  <si>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</si>
  <si>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</si>
  <si>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</si>
  <si>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</si>
  <si>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</si>
  <si>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</si>
  <si>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</si>
  <si>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</si>
  <si>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</si>
  <si>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</si>
  <si>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</si>
  <si>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</si>
  <si>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</si>
  <si>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</si>
  <si>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</si>
  <si>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</si>
  <si>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</si>
  <si>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</si>
  <si>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</si>
  <si>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</si>
  <si>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</si>
  <si>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</si>
  <si>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</si>
  <si>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</si>
  <si>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</si>
  <si>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</si>
  <si>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</si>
  <si>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</si>
  <si>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</si>
  <si>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</si>
  <si>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</si>
  <si>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</si>
  <si>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</si>
  <si>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</si>
  <si>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</si>
  <si>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</si>
  <si>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</si>
  <si>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</si>
  <si>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</si>
  <si>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</si>
  <si>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</si>
  <si>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</si>
  <si>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</si>
  <si>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</si>
  <si>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</si>
  <si>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</si>
  <si>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</si>
  <si>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</si>
  <si>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</si>
  <si>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</si>
  <si>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</si>
  <si>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</si>
  <si>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</si>
  <si>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</si>
  <si>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</si>
  <si>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</si>
  <si>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</si>
  <si>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</si>
  <si>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</si>
  <si>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</si>
  <si>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</si>
  <si>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</si>
  <si>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</si>
  <si>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</si>
  <si>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</si>
  <si>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</si>
  <si>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</si>
  <si>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</si>
  <si>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</si>
  <si>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</si>
  <si>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</si>
  <si>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</si>
  <si>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</si>
  <si>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</si>
  <si>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</si>
  <si>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</si>
  <si>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</si>
  <si>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</si>
  <si>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</si>
  <si>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</si>
  <si>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</si>
  <si>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</si>
  <si>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</si>
  <si>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</si>
  <si>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</si>
  <si>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</si>
  <si>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</si>
  <si>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</si>
  <si>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</si>
  <si>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</si>
  <si>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</si>
  <si>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</si>
  <si>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</si>
  <si>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</si>
  <si>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</si>
  <si>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</si>
  <si>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</si>
  <si>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</si>
  <si>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</si>
  <si>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</si>
  <si>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</si>
  <si>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</si>
  <si>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</si>
  <si>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</si>
  <si>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</si>
  <si>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</si>
  <si>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</si>
  <si>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</si>
  <si>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</si>
  <si>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</si>
  <si>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</si>
  <si>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</si>
  <si>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</si>
  <si>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</si>
  <si>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</si>
  <si>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</si>
  <si>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</si>
  <si>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</si>
  <si>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</si>
  <si>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</si>
  <si>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</si>
  <si>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</si>
  <si>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</si>
  <si>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</si>
  <si>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</si>
  <si>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</si>
  <si>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</si>
  <si>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</si>
  <si>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</si>
  <si>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</si>
  <si>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</si>
  <si>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</si>
  <si>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</si>
  <si>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</si>
  <si>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</si>
  <si>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</si>
  <si>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</si>
  <si>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</si>
  <si>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</si>
  <si>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</si>
  <si>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</si>
  <si>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</si>
  <si>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</si>
  <si>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</si>
  <si>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</si>
  <si>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</si>
  <si>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</si>
  <si>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</si>
  <si>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</si>
  <si>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</si>
  <si>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</si>
  <si>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</si>
  <si>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</si>
  <si>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</si>
  <si>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</si>
  <si>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</si>
  <si>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</si>
  <si>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</si>
  <si>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</si>
  <si>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</si>
  <si>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</si>
  <si>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</si>
  <si>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</si>
  <si>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</si>
  <si>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</si>
  <si>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</si>
  <si>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</si>
  <si>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</si>
  <si>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</si>
  <si>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</si>
  <si>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</si>
  <si>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</si>
  <si>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</si>
  <si>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</si>
  <si>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</si>
  <si>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</si>
  <si>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</si>
  <si>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</si>
  <si>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</si>
  <si>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</si>
  <si>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</si>
  <si>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</si>
  <si>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</si>
  <si>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</si>
  <si>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</si>
  <si>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</si>
  <si>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</si>
  <si>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</si>
  <si>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</si>
  <si>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</si>
  <si>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</si>
  <si>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</si>
  <si>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</si>
  <si>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</si>
  <si>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</si>
  <si>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</si>
  <si>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</si>
  <si>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</si>
  <si>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</si>
  <si>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</si>
  <si>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</si>
  <si>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</si>
  <si>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</si>
  <si>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</si>
  <si>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</si>
  <si>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</si>
  <si>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</si>
  <si>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</si>
  <si>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</si>
  <si>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</si>
  <si>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</si>
  <si>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</si>
  <si>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</si>
  <si>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</si>
  <si>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</si>
  <si>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</si>
  <si>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</si>
  <si>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</si>
  <si>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</si>
  <si>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</si>
  <si>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</si>
  <si>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</si>
  <si>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</si>
  <si>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</si>
  <si>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</si>
  <si>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</si>
  <si>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</si>
  <si>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</si>
  <si>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</si>
  <si>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</si>
  <si>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</si>
  <si>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</si>
  <si>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</si>
  <si>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</si>
  <si>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</si>
  <si>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</si>
  <si>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</si>
  <si>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</si>
  <si>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</si>
  <si>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</si>
  <si>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</si>
  <si>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</si>
  <si>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</si>
  <si>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</si>
  <si>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</si>
  <si>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</si>
  <si>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</si>
  <si>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</si>
  <si>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</si>
  <si>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</si>
  <si>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</si>
  <si>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</si>
  <si>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</si>
  <si>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</si>
  <si>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</si>
  <si>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</si>
  <si>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</si>
  <si>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</si>
  <si>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</si>
  <si>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</si>
  <si>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</si>
  <si>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</si>
  <si>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</si>
  <si>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</si>
  <si>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</si>
  <si>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</si>
  <si>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</si>
  <si>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</si>
  <si>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</si>
  <si>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</si>
  <si>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</si>
  <si>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</si>
  <si>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</si>
  <si>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</si>
  <si>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</si>
  <si>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</si>
  <si>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</si>
  <si>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</si>
  <si>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</si>
  <si>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</si>
  <si>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</si>
  <si>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</si>
  <si>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</si>
  <si>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</si>
  <si>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</si>
  <si>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</si>
  <si>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</si>
  <si>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</si>
  <si>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</si>
  <si>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</si>
  <si>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</si>
  <si>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</si>
  <si>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</si>
  <si>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</si>
  <si>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</si>
  <si>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</si>
  <si>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</si>
  <si>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</si>
  <si>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</si>
  <si>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</si>
  <si>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</si>
  <si>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</si>
  <si>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</si>
  <si>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</si>
  <si>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</si>
  <si>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</si>
  <si>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</si>
  <si>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</si>
  <si>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</si>
  <si>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</si>
  <si>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</si>
  <si>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</si>
  <si>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</si>
  <si>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</si>
  <si>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</si>
  <si>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</si>
  <si>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</si>
  <si>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</si>
  <si>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</si>
  <si>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</si>
  <si>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</si>
  <si>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</si>
  <si>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</si>
  <si>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</si>
  <si>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</si>
  <si>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</si>
  <si>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</si>
  <si>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</si>
  <si>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</si>
  <si>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</si>
  <si>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</si>
  <si>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</si>
  <si>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</si>
  <si>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</si>
  <si>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</si>
  <si>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</si>
  <si>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</si>
  <si>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</si>
  <si>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</si>
  <si>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</si>
  <si>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</si>
  <si>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</si>
  <si>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</si>
  <si>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</si>
  <si>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</si>
  <si>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</si>
  <si>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</si>
  <si>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</si>
  <si>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</si>
  <si>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</si>
  <si>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</si>
  <si>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</si>
  <si>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</si>
  <si>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</si>
  <si>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</si>
  <si>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</si>
  <si>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</si>
  <si>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</si>
  <si>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</si>
  <si>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</si>
  <si>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</si>
  <si>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</si>
  <si>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</si>
  <si>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</si>
  <si>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</si>
  <si>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</si>
  <si>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</si>
  <si>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</si>
  <si>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</si>
  <si>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</si>
  <si>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</si>
  <si>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</si>
  <si>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</si>
  <si>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</si>
  <si>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</si>
  <si>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</si>
  <si>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</si>
  <si>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</si>
  <si>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</si>
  <si>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</si>
  <si>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</si>
  <si>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</si>
  <si>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</si>
  <si>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</si>
  <si>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</si>
  <si>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</si>
  <si>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</si>
  <si>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</si>
  <si>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</si>
  <si>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</si>
  <si>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</si>
  <si>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</si>
  <si>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</si>
  <si>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</si>
  <si>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</si>
  <si>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</si>
  <si>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</si>
  <si>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</si>
  <si>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</si>
  <si>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</si>
  <si>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</si>
  <si>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</si>
  <si>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</si>
  <si>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</si>
  <si>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</si>
  <si>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</si>
  <si>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</si>
  <si>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</si>
  <si>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</si>
  <si>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</si>
  <si>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</si>
  <si>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</si>
  <si>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</si>
  <si>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</si>
  <si>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</si>
  <si>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</si>
  <si>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</si>
  <si>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</si>
  <si>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</si>
  <si>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</si>
  <si>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</si>
  <si>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</si>
  <si>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</si>
  <si>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</si>
  <si>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</si>
  <si>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</si>
  <si>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</si>
  <si>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</si>
  <si>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</si>
  <si>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</si>
  <si>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</si>
  <si>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</si>
  <si>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</si>
  <si>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</si>
  <si>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</si>
  <si>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</si>
  <si>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</si>
  <si>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</si>
  <si>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</si>
  <si>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</si>
  <si>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</si>
  <si>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</si>
  <si>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</si>
  <si>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</si>
  <si>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</si>
  <si>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</si>
  <si>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</si>
  <si>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</si>
  <si>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</si>
  <si>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</si>
  <si>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</si>
  <si>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</si>
  <si>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</si>
  <si>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</si>
  <si>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</si>
  <si>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</si>
  <si>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</si>
  <si>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</si>
  <si>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</si>
  <si>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</si>
  <si>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</si>
  <si>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</si>
  <si>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</si>
  <si>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</si>
  <si>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</si>
  <si>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</si>
  <si>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</si>
  <si>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</si>
  <si>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</si>
  <si>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</si>
  <si>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</si>
  <si>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</si>
  <si>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</si>
  <si>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</si>
  <si>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</si>
  <si>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</si>
  <si>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</si>
  <si>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</si>
  <si>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</si>
  <si>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</si>
  <si>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</si>
  <si>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</si>
  <si>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</si>
  <si>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</si>
  <si>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</si>
  <si>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</si>
  <si>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</si>
  <si>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</si>
  <si>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</si>
  <si>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</si>
  <si>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</si>
  <si>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</si>
  <si>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</si>
  <si>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</si>
  <si>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</si>
  <si>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</si>
  <si>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</si>
  <si>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</si>
  <si>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</si>
  <si>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</si>
  <si>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</si>
  <si>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</si>
  <si>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</si>
  <si>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</si>
  <si>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</si>
  <si>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</si>
  <si>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</si>
  <si>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</si>
  <si>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</si>
  <si>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</si>
  <si>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</si>
  <si>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</si>
  <si>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</si>
  <si>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</si>
  <si>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</si>
  <si>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</si>
  <si>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</si>
  <si>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</si>
  <si>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</si>
  <si>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</si>
  <si>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</si>
  <si>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</si>
  <si>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</si>
  <si>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</si>
  <si>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</si>
  <si>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</si>
  <si>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</si>
  <si>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</si>
  <si>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</si>
  <si>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</si>
  <si>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</si>
  <si>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</si>
  <si>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</si>
  <si>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</si>
  <si>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</si>
  <si>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</si>
  <si>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</si>
  <si>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</si>
  <si>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</si>
  <si>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</si>
  <si>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</si>
  <si>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</si>
  <si>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</si>
  <si>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</si>
  <si>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</si>
  <si>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</si>
  <si>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</si>
  <si>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</si>
  <si>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</si>
  <si>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</si>
  <si>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</si>
  <si>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</si>
  <si>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</si>
  <si>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</si>
  <si>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</si>
  <si>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</si>
  <si>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</si>
  <si>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</si>
  <si>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</si>
  <si>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</si>
  <si>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</si>
  <si>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</si>
  <si>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</si>
  <si>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</si>
  <si>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</si>
  <si>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</si>
  <si>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</si>
  <si>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</si>
  <si>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</si>
  <si>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</si>
  <si>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</si>
  <si>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</si>
  <si>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</si>
  <si>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</si>
  <si>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</si>
  <si>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</si>
  <si>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</si>
  <si>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</si>
  <si>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</si>
  <si>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</si>
  <si>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</si>
  <si>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</si>
  <si>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</si>
  <si>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</si>
  <si>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</si>
  <si>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</si>
  <si>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</si>
  <si>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</si>
  <si>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</si>
  <si>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</si>
  <si>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</si>
  <si>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</si>
  <si>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</si>
  <si>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</si>
  <si>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</si>
  <si>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</si>
  <si>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</si>
  <si>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</si>
  <si>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</si>
  <si>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</si>
  <si>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</si>
  <si>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</si>
  <si>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</si>
  <si>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</si>
  <si>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</si>
  <si>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</si>
  <si>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</si>
  <si>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</si>
  <si>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</si>
  <si>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</si>
  <si>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</si>
  <si>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</si>
  <si>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</si>
  <si>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</si>
  <si>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</si>
  <si>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</si>
  <si>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</si>
  <si>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</si>
  <si>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</si>
  <si>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</si>
  <si>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</si>
  <si>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</si>
  <si>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</si>
  <si>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</si>
  <si>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</si>
  <si>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</si>
  <si>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</si>
  <si>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</si>
  <si>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</si>
  <si>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</si>
  <si>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</si>
  <si>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</si>
  <si>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</si>
  <si>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</si>
  <si>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</si>
  <si>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</si>
  <si>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</si>
  <si>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</si>
  <si>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</si>
  <si>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</si>
  <si>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</si>
  <si>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</si>
  <si>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</si>
  <si>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</si>
  <si>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</si>
  <si>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</si>
  <si>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</si>
  <si>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</si>
  <si>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</si>
  <si>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</si>
  <si>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</si>
  <si>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</si>
  <si>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</si>
  <si>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</si>
  <si>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</si>
  <si>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</si>
  <si>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</si>
  <si>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</si>
  <si>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</si>
  <si>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</si>
  <si>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</si>
  <si>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</si>
  <si>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</si>
  <si>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</si>
  <si>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</si>
  <si>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</si>
  <si>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</si>
  <si>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</si>
  <si>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</si>
  <si>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</si>
  <si>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</si>
  <si>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</si>
  <si>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</si>
  <si>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</si>
  <si>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</si>
  <si>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</si>
  <si>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</si>
  <si>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</si>
  <si>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</si>
  <si>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</si>
  <si>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</si>
  <si>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</si>
  <si>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</si>
  <si>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</si>
  <si>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</si>
  <si>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</si>
  <si>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</si>
  <si>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</si>
  <si>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</si>
  <si>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</si>
  <si>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</si>
  <si>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</si>
  <si>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</si>
  <si>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</si>
  <si>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</si>
  <si>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</si>
  <si>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</si>
  <si>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</si>
  <si>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</si>
  <si>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</si>
  <si>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</si>
  <si>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</si>
  <si>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</si>
  <si>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</si>
  <si>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</si>
  <si>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</si>
  <si>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</si>
  <si>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</si>
  <si>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</si>
  <si>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</si>
  <si>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</si>
  <si>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</si>
  <si>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</si>
  <si>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</si>
  <si>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</si>
  <si>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</si>
  <si>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</si>
  <si>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</si>
  <si>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</si>
  <si>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</si>
  <si>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</si>
  <si>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</si>
  <si>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</si>
  <si>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</si>
  <si>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</si>
  <si>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</si>
  <si>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</si>
  <si>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</si>
  <si>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</si>
  <si>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</si>
  <si>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</si>
  <si>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</si>
  <si>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</si>
  <si>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</si>
  <si>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</si>
  <si>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</si>
  <si>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</si>
  <si>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</si>
  <si>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</si>
  <si>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</si>
  <si>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</si>
  <si>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</si>
  <si>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</si>
  <si>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</si>
  <si>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</si>
  <si>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</si>
  <si>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</si>
  <si>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</si>
  <si>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</si>
  <si>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</si>
  <si>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</si>
  <si>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</si>
  <si>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</si>
  <si>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</si>
  <si>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</si>
  <si>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</si>
  <si>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</si>
  <si>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</si>
  <si>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</si>
  <si>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</si>
  <si>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</si>
  <si>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</si>
  <si>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</si>
  <si>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</si>
  <si>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</si>
  <si>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</si>
  <si>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</si>
  <si>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</si>
  <si>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</si>
  <si>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</si>
  <si>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</si>
  <si>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</si>
  <si>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</si>
  <si>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</si>
  <si>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</si>
  <si>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</si>
  <si>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</si>
  <si>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</si>
  <si>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</si>
  <si>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</si>
  <si>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</si>
  <si>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</si>
  <si>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</si>
  <si>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</si>
  <si>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</si>
  <si>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</si>
  <si>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</si>
  <si>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</si>
  <si>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</si>
  <si>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</si>
  <si>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</si>
  <si>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</si>
  <si>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</si>
  <si>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</si>
  <si>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</si>
  <si>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</si>
  <si>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</si>
  <si>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</si>
  <si>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</si>
  <si>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</si>
  <si>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</si>
  <si>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</si>
  <si>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</si>
  <si>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</si>
  <si>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</si>
  <si>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</si>
  <si>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</si>
  <si>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</si>
  <si>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</si>
  <si>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</si>
  <si>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</si>
  <si>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</si>
  <si>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</si>
  <si>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</si>
  <si>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</si>
  <si>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</si>
  <si>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</si>
  <si>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</si>
  <si>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</si>
  <si>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</si>
  <si>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</si>
  <si>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</si>
  <si>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</si>
  <si>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</si>
  <si>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</si>
  <si>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</si>
  <si>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</si>
  <si>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</si>
  <si>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</si>
  <si>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</si>
  <si>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</si>
  <si>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</si>
  <si>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</si>
  <si>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</si>
  <si>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</si>
  <si>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</si>
  <si>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</si>
  <si>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</si>
  <si>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</si>
  <si>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</si>
  <si>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</si>
  <si>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</si>
  <si>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</si>
  <si>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</si>
  <si>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</si>
  <si>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</si>
  <si>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</si>
  <si>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</si>
  <si>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</si>
  <si>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</si>
  <si>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</si>
  <si>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</si>
  <si>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</si>
  <si>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</si>
  <si>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</si>
  <si>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</si>
  <si>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</si>
  <si>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</si>
  <si>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</si>
  <si>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</si>
  <si>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</si>
  <si>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</si>
  <si>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</si>
  <si>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</si>
  <si>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</si>
  <si>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</si>
  <si>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</si>
  <si>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</si>
  <si>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</si>
  <si>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</si>
  <si>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</si>
  <si>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</si>
  <si>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</si>
  <si>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</si>
  <si>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</si>
  <si>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</si>
  <si>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</si>
  <si>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</si>
  <si>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</si>
  <si>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</si>
  <si>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</si>
  <si>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</si>
  <si>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</si>
  <si>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</si>
  <si>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</si>
  <si>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</si>
  <si>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</si>
  <si>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</si>
  <si>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</si>
  <si>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</si>
  <si>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</si>
  <si>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</si>
  <si>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</si>
  <si>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</si>
  <si>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</si>
  <si>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</si>
  <si>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</si>
  <si>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</si>
  <si>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</si>
  <si>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</si>
  <si>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</si>
  <si>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</si>
  <si>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</si>
  <si>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</si>
  <si>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</si>
  <si>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</si>
  <si>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</si>
  <si>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</si>
  <si>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</si>
  <si>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</si>
  <si>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</si>
  <si>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</si>
  <si>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</si>
  <si>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</si>
  <si>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</si>
  <si>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</si>
  <si>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</si>
  <si>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</si>
  <si>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</si>
  <si>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</si>
  <si>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</si>
  <si>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</si>
  <si>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</si>
  <si>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</si>
  <si>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</si>
  <si>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</si>
  <si>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</si>
  <si>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</si>
  <si>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</si>
  <si>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</si>
  <si>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</si>
  <si>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</si>
  <si>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</si>
  <si>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</si>
  <si>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</si>
  <si>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</si>
  <si>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</si>
  <si>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</si>
  <si>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</si>
  <si>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</si>
  <si>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</si>
  <si>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</si>
  <si>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</si>
  <si>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</si>
  <si>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</si>
  <si>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</si>
  <si>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</si>
  <si>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</si>
  <si>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</si>
  <si>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</si>
  <si>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</si>
  <si>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</si>
  <si>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</si>
  <si>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</si>
  <si>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</si>
  <si>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</si>
  <si>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</si>
  <si>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</si>
  <si>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</si>
  <si>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</si>
  <si>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</si>
  <si>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</si>
  <si>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</si>
  <si>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</si>
  <si>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</si>
  <si>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</si>
  <si>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</si>
  <si>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</si>
  <si>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</si>
  <si>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</si>
  <si>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</si>
  <si>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</si>
  <si>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</si>
  <si>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</si>
  <si>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</si>
  <si>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</si>
  <si>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</si>
  <si>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</si>
  <si>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</si>
  <si>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</si>
  <si>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</si>
  <si>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</si>
  <si>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</si>
  <si>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</si>
  <si>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</si>
  <si>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</si>
  <si>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</si>
  <si>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</si>
  <si>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</si>
  <si>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</si>
  <si>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</si>
  <si>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</si>
  <si>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</si>
  <si>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</si>
  <si>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</si>
  <si>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</si>
  <si>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</si>
  <si>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</si>
  <si>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</si>
  <si>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</si>
  <si>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</si>
  <si>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</si>
  <si>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</si>
  <si>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</si>
  <si>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</si>
  <si>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</si>
  <si>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</si>
  <si>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</si>
  <si>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</si>
  <si>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</si>
  <si>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</si>
  <si>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</si>
  <si>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</si>
  <si>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</si>
  <si>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</si>
  <si>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</si>
  <si>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</si>
  <si>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</si>
  <si>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</si>
  <si>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</si>
  <si>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</si>
  <si>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</si>
  <si>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</si>
  <si>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</si>
  <si>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</si>
  <si>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</si>
  <si>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</si>
  <si>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</si>
  <si>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</si>
  <si>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</si>
  <si>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</si>
  <si>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</si>
  <si>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</si>
  <si>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</si>
  <si>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</si>
  <si>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</si>
  <si>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</si>
  <si>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</si>
  <si>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</si>
  <si>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</si>
  <si>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</si>
  <si>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</si>
  <si>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</si>
  <si>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</si>
  <si>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</si>
  <si>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</si>
  <si>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</si>
  <si>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</si>
  <si>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</si>
  <si>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</si>
  <si>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</si>
  <si>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</si>
  <si>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</si>
  <si>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</si>
  <si>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</si>
  <si>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</si>
  <si>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</si>
  <si>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</si>
  <si>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</si>
  <si>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</si>
  <si>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</si>
  <si>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</si>
  <si>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</si>
  <si>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</si>
  <si>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</si>
  <si>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</si>
  <si>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</si>
  <si>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</si>
  <si>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</si>
  <si>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</si>
  <si>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</si>
  <si>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</si>
  <si>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</si>
  <si>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</si>
  <si>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</si>
  <si>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</si>
  <si>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</si>
  <si>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</si>
  <si>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</si>
  <si>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</si>
  <si>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</si>
  <si>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</si>
  <si>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</si>
  <si>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</si>
  <si>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</si>
  <si>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</si>
  <si>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</si>
  <si>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</si>
  <si>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</si>
  <si>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</si>
  <si>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</si>
  <si>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</si>
  <si>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</si>
  <si>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</si>
  <si>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</si>
  <si>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</si>
  <si>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</si>
  <si>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</si>
  <si>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</si>
  <si>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</si>
  <si>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</si>
  <si>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</si>
  <si>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</si>
  <si>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</si>
  <si>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</si>
  <si>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</si>
  <si>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</si>
  <si>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</si>
  <si>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</si>
  <si>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</si>
  <si>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</si>
  <si>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</si>
  <si>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</si>
  <si>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</si>
  <si>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</si>
  <si>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</si>
  <si>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</si>
  <si>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</si>
  <si>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</si>
  <si>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</si>
  <si>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</si>
  <si>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</si>
  <si>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</si>
  <si>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</si>
  <si>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</si>
  <si>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</si>
  <si>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</si>
  <si>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</si>
  <si>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</si>
  <si>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</si>
  <si>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</si>
  <si>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</si>
  <si>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</si>
  <si>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</si>
  <si>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</si>
  <si>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</si>
  <si>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</si>
  <si>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</si>
  <si>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</si>
  <si>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</si>
  <si>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</si>
  <si>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</si>
  <si>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</si>
  <si>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</si>
  <si>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</si>
  <si>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</si>
  <si>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</si>
  <si>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</si>
  <si>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</si>
  <si>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</si>
  <si>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</si>
  <si>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</si>
  <si>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</si>
  <si>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</si>
  <si>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</si>
  <si>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</si>
  <si>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</si>
  <si>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</si>
  <si>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</si>
  <si>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</si>
  <si>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</si>
  <si>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</si>
  <si>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</si>
  <si>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</si>
  <si>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</si>
  <si>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</si>
  <si>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</si>
  <si>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</si>
  <si>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</si>
  <si>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</si>
  <si>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</si>
  <si>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</si>
  <si>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</si>
  <si>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</si>
  <si>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</si>
  <si>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</si>
  <si>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</si>
  <si>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</si>
  <si>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</si>
  <si>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</si>
  <si>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</si>
  <si>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</si>
  <si>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</si>
  <si>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</si>
  <si>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</si>
  <si>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</si>
  <si>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</si>
  <si>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</si>
  <si>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</si>
  <si>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</si>
  <si>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</si>
  <si>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</si>
  <si>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</si>
  <si>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</si>
  <si>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</si>
  <si>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</si>
  <si>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</si>
  <si>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</si>
  <si>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</si>
  <si>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</si>
  <si>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</si>
  <si>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</si>
  <si>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</si>
  <si>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</si>
  <si>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</si>
  <si>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</si>
  <si>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</si>
  <si>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</si>
  <si>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</si>
  <si>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</si>
  <si>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</si>
  <si>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</si>
  <si>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</si>
  <si>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</si>
  <si>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</si>
  <si>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</si>
  <si>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</si>
  <si>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</si>
  <si>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</si>
  <si>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</si>
  <si>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</si>
  <si>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</si>
  <si>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</si>
  <si>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</si>
  <si>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</si>
  <si>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</si>
  <si>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</si>
  <si>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</si>
  <si>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</si>
  <si>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</si>
  <si>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</si>
  <si>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</si>
  <si>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</si>
  <si>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</si>
  <si>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</si>
  <si>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</si>
  <si>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</si>
  <si>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</si>
  <si>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</si>
  <si>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</si>
  <si>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</si>
  <si>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</si>
  <si>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</si>
  <si>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</si>
  <si>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</si>
  <si>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</si>
  <si>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</si>
  <si>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</si>
  <si>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</si>
  <si>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</si>
  <si>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</si>
  <si>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</si>
  <si>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</si>
  <si>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</si>
  <si>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</si>
  <si>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</si>
  <si>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</si>
  <si>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</si>
  <si>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</si>
  <si>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</si>
  <si>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</si>
  <si>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</si>
  <si>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</si>
  <si>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</si>
  <si>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</si>
  <si>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</si>
  <si>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</si>
  <si>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</si>
  <si>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</si>
  <si>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</si>
  <si>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</si>
  <si>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</si>
  <si>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</si>
  <si>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</si>
  <si>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</si>
  <si>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</si>
  <si>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</si>
  <si>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</si>
  <si>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</si>
  <si>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</si>
  <si>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</si>
  <si>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</si>
  <si>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</si>
  <si>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</si>
  <si>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</si>
  <si>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</si>
  <si>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</si>
  <si>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</si>
  <si>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</si>
  <si>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</si>
  <si>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</si>
  <si>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</si>
  <si>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</si>
  <si>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</si>
  <si>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</si>
  <si>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</si>
  <si>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</si>
  <si>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</si>
  <si>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</si>
  <si>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</si>
  <si>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</si>
  <si>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</si>
  <si>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</si>
  <si>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</si>
  <si>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</si>
  <si>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</si>
  <si>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</si>
  <si>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</si>
  <si>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</si>
  <si>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</si>
  <si>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</si>
  <si>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</si>
  <si>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</si>
  <si>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</si>
  <si>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</si>
  <si>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</si>
  <si>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</si>
  <si>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</si>
  <si>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</si>
  <si>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</si>
  <si>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</si>
  <si>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</si>
  <si>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</si>
  <si>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</si>
  <si>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</si>
  <si>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</si>
  <si>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</si>
  <si>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</si>
  <si>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</si>
  <si>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</si>
  <si>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</si>
  <si>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</si>
  <si>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</si>
  <si>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</si>
  <si>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</si>
  <si>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</si>
  <si>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</si>
  <si>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</si>
  <si>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</si>
  <si>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</si>
  <si>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</si>
  <si>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</si>
  <si>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</si>
  <si>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</si>
  <si>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</si>
  <si>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</si>
  <si>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</si>
  <si>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</si>
  <si>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</si>
  <si>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</si>
  <si>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</si>
  <si>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</si>
  <si>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</si>
  <si>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</si>
  <si>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</si>
  <si>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</si>
  <si>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</si>
  <si>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</si>
  <si>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</si>
  <si>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</si>
  <si>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</si>
  <si>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</si>
  <si>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</si>
  <si>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</si>
  <si>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</si>
  <si>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</si>
  <si>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</si>
  <si>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</si>
  <si>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</si>
  <si>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</si>
  <si>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</si>
  <si>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</si>
  <si>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</si>
  <si>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</si>
  <si>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</si>
  <si>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</si>
  <si>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</si>
  <si>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</si>
  <si>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</si>
  <si>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</si>
  <si>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</si>
  <si>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</si>
  <si>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</si>
  <si>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</si>
  <si>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</si>
  <si>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</si>
  <si>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</si>
  <si>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</si>
  <si>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</si>
  <si>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</si>
  <si>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</si>
  <si>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</si>
  <si>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</si>
  <si>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</si>
  <si>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</si>
  <si>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</si>
  <si>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</si>
  <si>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</si>
  <si>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</si>
  <si>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</si>
  <si>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</si>
  <si>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</si>
  <si>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</si>
  <si>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</si>
  <si>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</si>
  <si>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</si>
  <si>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</si>
  <si>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</si>
  <si>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</si>
  <si>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</si>
  <si>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</si>
  <si>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</si>
  <si>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</si>
  <si>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</si>
  <si>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</si>
  <si>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</si>
  <si>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</si>
  <si>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</si>
  <si>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</si>
  <si>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</si>
  <si>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</si>
  <si>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</si>
  <si>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</si>
  <si>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</si>
  <si>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</si>
  <si>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</si>
  <si>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</si>
  <si>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</si>
  <si>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</si>
  <si>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</si>
  <si>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</si>
  <si>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</si>
  <si>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</si>
  <si>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</si>
  <si>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</si>
  <si>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</si>
  <si>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</si>
  <si>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</si>
  <si>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</si>
  <si>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</si>
  <si>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</si>
  <si>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</si>
  <si>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</si>
  <si>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</si>
  <si>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</si>
  <si>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</si>
  <si>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</si>
  <si>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</si>
  <si>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</si>
  <si>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</si>
  <si>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</si>
  <si>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</si>
  <si>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</si>
  <si>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</si>
  <si>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</si>
  <si>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</si>
  <si>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</si>
  <si>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</si>
  <si>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</si>
  <si>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</si>
  <si>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</si>
  <si>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</si>
  <si>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</si>
  <si>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</si>
  <si>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</si>
  <si>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</si>
  <si>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</si>
  <si>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</si>
  <si>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</si>
  <si>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</si>
  <si>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</si>
  <si>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</si>
  <si>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</si>
  <si>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</si>
  <si>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</si>
  <si>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</si>
  <si>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</si>
  <si>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</si>
  <si>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</si>
  <si>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</si>
  <si>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</si>
  <si>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</si>
  <si>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</si>
  <si>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</si>
  <si>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</si>
  <si>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</si>
  <si>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</si>
  <si>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</si>
  <si>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</si>
  <si>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</si>
  <si>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</si>
  <si>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</si>
  <si>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</si>
  <si>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</si>
  <si>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</si>
  <si>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</si>
  <si>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</si>
  <si>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</si>
  <si>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</si>
  <si>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</si>
  <si>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</si>
  <si>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</si>
  <si>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</si>
  <si>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</si>
  <si>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</si>
  <si>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</si>
  <si>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</si>
  <si>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</si>
  <si>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</si>
  <si>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</si>
  <si>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</si>
  <si>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</si>
  <si>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</si>
  <si>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</si>
  <si>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</si>
  <si>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</si>
  <si>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</si>
  <si>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</si>
  <si>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</si>
  <si>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</si>
  <si>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</si>
  <si>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</si>
  <si>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</si>
  <si>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</si>
  <si>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</si>
  <si>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</si>
  <si>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</si>
  <si>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</si>
  <si>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</si>
  <si>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</si>
  <si>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</si>
  <si>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</si>
  <si>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</si>
  <si>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</si>
  <si>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</si>
  <si>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</si>
  <si>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</si>
  <si>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</si>
  <si>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</si>
  <si>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</si>
  <si>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</si>
  <si>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</si>
  <si>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</si>
  <si>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</si>
  <si>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</si>
  <si>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</si>
  <si>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</si>
  <si>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</si>
  <si>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</si>
  <si>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</si>
  <si>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</si>
  <si>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</si>
  <si>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</si>
  <si>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</si>
  <si>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</si>
  <si>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</si>
  <si>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</si>
  <si>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</si>
  <si>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</si>
  <si>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</si>
  <si>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</si>
  <si>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</si>
  <si>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</si>
  <si>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</si>
  <si>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</si>
  <si>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</si>
  <si>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</si>
  <si>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</si>
  <si>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</si>
  <si>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</si>
  <si>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</si>
  <si>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</si>
  <si>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</si>
  <si>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</si>
  <si>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</si>
  <si>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</si>
  <si>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</si>
  <si>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</si>
  <si>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</si>
  <si>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</si>
  <si>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</si>
  <si>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</si>
  <si>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</si>
  <si>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</si>
  <si>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</si>
  <si>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</si>
  <si>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</si>
  <si>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</si>
  <si>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</si>
  <si>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</si>
  <si>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</si>
  <si>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</si>
  <si>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</si>
  <si>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</si>
  <si>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</si>
  <si>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</si>
  <si>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</si>
  <si>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</si>
  <si>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</si>
  <si>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</si>
  <si>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</si>
  <si>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</si>
  <si>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</si>
  <si>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</si>
  <si>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</si>
  <si>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</si>
  <si>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</si>
  <si>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</si>
  <si>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</si>
  <si>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</si>
  <si>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</si>
  <si>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</si>
  <si>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</si>
  <si>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</si>
  <si>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</si>
  <si>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</si>
  <si>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</si>
  <si>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</si>
  <si>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</si>
  <si>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</si>
  <si>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</si>
  <si>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</si>
  <si>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</si>
  <si>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</si>
  <si>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</si>
  <si>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</si>
  <si>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</si>
  <si>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</si>
  <si>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</si>
  <si>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</si>
  <si>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</si>
  <si>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</si>
  <si>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</si>
  <si>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</si>
  <si>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</si>
  <si>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</si>
  <si>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</si>
  <si>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</si>
  <si>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</si>
  <si>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</si>
  <si>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</si>
  <si>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</si>
  <si>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</si>
  <si>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</si>
  <si>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</si>
  <si>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</si>
  <si>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</si>
  <si>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</si>
  <si>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</si>
  <si>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</si>
  <si>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</si>
  <si>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</si>
  <si>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</si>
  <si>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</si>
  <si>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</si>
  <si>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</si>
  <si>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</si>
  <si>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</si>
  <si>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</si>
  <si>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</si>
  <si>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</si>
  <si>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</si>
  <si>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</si>
  <si>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</si>
  <si>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</si>
  <si>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</si>
  <si>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</si>
  <si>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</si>
  <si>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</si>
  <si>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</si>
  <si>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</si>
  <si>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</si>
  <si>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</si>
  <si>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</si>
  <si>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</si>
  <si>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</si>
  <si>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</si>
  <si>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</si>
  <si>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</si>
  <si>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</si>
  <si>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</si>
  <si>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</si>
  <si>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</si>
  <si>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</si>
  <si>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</si>
  <si>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</si>
  <si>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</si>
  <si>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</si>
  <si>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</si>
  <si>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</si>
  <si>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</si>
  <si>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</si>
  <si>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</si>
  <si>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</si>
  <si>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</si>
  <si>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</si>
  <si>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</si>
  <si>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</si>
  <si>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</si>
  <si>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</si>
  <si>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</si>
  <si>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</si>
  <si>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</si>
  <si>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</si>
  <si>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</si>
  <si>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</si>
  <si>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</si>
  <si>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</si>
  <si>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</si>
  <si>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</si>
  <si>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</si>
  <si>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</si>
  <si>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</si>
  <si>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</si>
  <si>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</si>
  <si>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</si>
  <si>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</si>
  <si>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</si>
  <si>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</si>
  <si>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</si>
  <si>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</si>
  <si>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</si>
  <si>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</si>
  <si>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</si>
  <si>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</si>
  <si>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</si>
  <si>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</si>
  <si>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</si>
  <si>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</si>
  <si>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</si>
  <si>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</si>
  <si>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</si>
  <si>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</si>
  <si>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</si>
  <si>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</si>
  <si>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</si>
  <si>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</si>
  <si>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</si>
  <si>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</si>
  <si>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</si>
  <si>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</si>
  <si>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</si>
  <si>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</si>
  <si>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</si>
  <si>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</si>
  <si>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</si>
  <si>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</si>
  <si>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</si>
  <si>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</si>
  <si>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</si>
  <si>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</si>
  <si>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</si>
  <si>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</si>
  <si>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</si>
  <si>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</si>
  <si>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</si>
  <si>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</si>
  <si>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</si>
  <si>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</si>
  <si>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</si>
  <si>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</si>
  <si>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</si>
  <si>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</si>
  <si>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</si>
  <si>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</si>
  <si>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</si>
  <si>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</si>
  <si>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</si>
  <si>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</si>
  <si>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</si>
  <si>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</si>
  <si>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</si>
  <si>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</si>
  <si>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</si>
  <si>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</si>
  <si>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</si>
  <si>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</si>
  <si>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</si>
  <si>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</si>
  <si>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</si>
  <si>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</si>
  <si>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</si>
  <si>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</si>
  <si>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</si>
  <si>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</si>
  <si>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</si>
  <si>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</si>
  <si>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</si>
  <si>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</si>
  <si>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</si>
  <si>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</si>
  <si>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</si>
  <si>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</si>
  <si>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</si>
  <si>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</si>
  <si>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</si>
  <si>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</si>
  <si>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</si>
  <si>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</si>
  <si>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</si>
  <si>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</si>
  <si>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</si>
  <si>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</si>
  <si>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</si>
  <si>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</si>
  <si>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</si>
  <si>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</si>
  <si>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</si>
  <si>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</si>
  <si>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</si>
  <si>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</si>
  <si>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</si>
  <si>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</si>
  <si>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</si>
  <si>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</si>
  <si>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</si>
  <si>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</si>
  <si>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</si>
  <si>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</si>
  <si>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</si>
  <si>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</si>
  <si>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</si>
  <si>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</si>
  <si>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</si>
  <si>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</si>
  <si>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</si>
  <si>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</si>
  <si>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</si>
  <si>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</si>
  <si>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</si>
  <si>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</si>
  <si>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</si>
  <si>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</si>
  <si>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</si>
  <si>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</si>
  <si>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</si>
  <si>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</si>
  <si>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</si>
  <si>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</si>
  <si>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</si>
  <si>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</si>
  <si>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</si>
  <si>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</si>
  <si>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</si>
  <si>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</si>
  <si>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</si>
  <si>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</si>
  <si>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</si>
  <si>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</si>
  <si>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</si>
  <si>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</si>
  <si>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</si>
  <si>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</si>
  <si>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</si>
  <si>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</si>
  <si>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</si>
  <si>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</si>
  <si>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</si>
  <si>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</si>
  <si>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</si>
  <si>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</si>
  <si>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</si>
  <si>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</si>
  <si>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</si>
  <si>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</si>
  <si>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</si>
  <si>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</si>
  <si>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</si>
  <si>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</si>
  <si>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</si>
  <si>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</si>
  <si>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</si>
  <si>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</si>
  <si>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</si>
  <si>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</si>
  <si>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</si>
  <si>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</si>
  <si>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</si>
  <si>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</si>
  <si>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</si>
  <si>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</si>
  <si>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</si>
  <si>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</si>
  <si>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</si>
  <si>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</si>
  <si>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</si>
  <si>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</si>
  <si>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</si>
  <si>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</si>
  <si>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</si>
  <si>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</si>
  <si>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</si>
  <si>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</si>
  <si>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</si>
  <si>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</si>
  <si>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</si>
  <si>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</si>
  <si>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</si>
  <si>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</si>
  <si>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</si>
  <si>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</si>
  <si>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</si>
  <si>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</si>
  <si>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</si>
  <si>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</si>
  <si>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</si>
  <si>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</si>
  <si>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</si>
  <si>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</si>
  <si>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</si>
  <si>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</si>
  <si>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</si>
  <si>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</si>
  <si>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</si>
  <si>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</si>
  <si>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</si>
  <si>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</si>
  <si>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</si>
  <si>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</si>
  <si>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</si>
  <si>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</si>
  <si>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</si>
  <si>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</si>
  <si>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</si>
  <si>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</si>
  <si>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</si>
  <si>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</si>
  <si>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</si>
  <si>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</si>
  <si>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</si>
  <si>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</si>
  <si>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</si>
  <si>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</si>
  <si>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</si>
  <si>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</si>
  <si>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</si>
  <si>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</si>
  <si>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</si>
  <si>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</si>
  <si>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</si>
  <si>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</si>
  <si>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</si>
  <si>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</si>
  <si>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</si>
  <si>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</si>
  <si>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</si>
  <si>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</si>
  <si>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</si>
  <si>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</si>
  <si>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</si>
  <si>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</si>
  <si>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</si>
  <si>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</si>
  <si>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</si>
  <si>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</si>
  <si>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</si>
  <si>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</si>
  <si>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</si>
  <si>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</si>
  <si>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</si>
  <si>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</si>
  <si>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</si>
  <si>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</si>
  <si>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</si>
  <si>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</si>
  <si>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</si>
  <si>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</si>
  <si>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</si>
  <si>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</si>
  <si>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</si>
  <si>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</si>
  <si>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</si>
  <si>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</si>
  <si>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</si>
  <si>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</si>
  <si>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</si>
  <si>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</si>
  <si>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</si>
  <si>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</si>
  <si>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</si>
  <si>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</si>
  <si>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</si>
  <si>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</si>
  <si>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</si>
  <si>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</si>
  <si>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</si>
  <si>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</si>
  <si>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</si>
  <si>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</si>
  <si>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</si>
  <si>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</si>
  <si>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</si>
  <si>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</si>
  <si>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</si>
  <si>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</si>
  <si>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</si>
  <si>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</si>
  <si>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</si>
  <si>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</si>
  <si>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</si>
  <si>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</si>
  <si>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</si>
  <si>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</si>
  <si>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</si>
  <si>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</si>
  <si>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</si>
  <si>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</si>
  <si>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</si>
  <si>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</si>
  <si>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</si>
  <si>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</si>
  <si>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</si>
  <si>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</si>
  <si>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</si>
  <si>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</si>
  <si>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</si>
  <si>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</si>
  <si>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</si>
  <si>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</si>
  <si>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</si>
  <si>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</si>
  <si>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</si>
  <si>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</si>
  <si>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</si>
  <si>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</si>
  <si>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</si>
  <si>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</si>
  <si>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</si>
  <si>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</si>
  <si>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</si>
  <si>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</si>
  <si>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</si>
  <si>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</si>
  <si>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</si>
  <si>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</si>
  <si>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</si>
  <si>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</si>
  <si>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</si>
  <si>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</si>
  <si>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</si>
  <si>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</si>
  <si>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</si>
  <si>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</si>
  <si>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</si>
  <si>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</si>
  <si>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</si>
  <si>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</si>
  <si>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</si>
  <si>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</si>
  <si>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</si>
  <si>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</si>
  <si>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</si>
  <si>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</si>
  <si>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</si>
  <si>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</si>
  <si>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</si>
  <si>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</si>
  <si>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</si>
  <si>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</si>
  <si>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</si>
  <si>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</si>
  <si>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</si>
  <si>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</si>
  <si>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</si>
  <si>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</si>
  <si>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</si>
  <si>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</si>
  <si>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</si>
  <si>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</si>
  <si>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</si>
  <si>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</si>
  <si>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</si>
  <si>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</si>
  <si>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</si>
  <si>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</si>
  <si>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</si>
  <si>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</si>
  <si>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</si>
  <si>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</si>
  <si>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</si>
  <si>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</si>
  <si>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</si>
  <si>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</si>
  <si>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</si>
  <si>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</si>
  <si>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</si>
  <si>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</si>
  <si>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</si>
  <si>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</si>
  <si>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</si>
  <si>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</si>
  <si>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</si>
  <si>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</si>
  <si>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</si>
  <si>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</si>
  <si>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</si>
  <si>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</si>
  <si>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</si>
  <si>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</si>
  <si>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</si>
  <si>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</si>
  <si>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</si>
  <si>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</si>
  <si>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</si>
  <si>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</si>
  <si>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</si>
  <si>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</si>
  <si>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</si>
  <si>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</si>
  <si>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</si>
  <si>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</si>
  <si>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</si>
  <si>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</si>
  <si>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</si>
  <si>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</si>
  <si>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</si>
  <si>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</si>
  <si>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</si>
  <si>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</si>
  <si>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</si>
  <si>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</si>
  <si>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</si>
  <si>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</si>
  <si>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</si>
  <si>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</si>
  <si>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</si>
  <si>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</si>
  <si>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</si>
  <si>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</si>
  <si>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</si>
  <si>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</si>
  <si>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</si>
  <si>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</si>
  <si>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</si>
  <si>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</si>
  <si>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</si>
  <si>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</si>
  <si>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</si>
  <si>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</si>
  <si>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</si>
  <si>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</si>
  <si>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</si>
  <si>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</si>
  <si>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</si>
  <si>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</si>
  <si>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</si>
  <si>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</si>
  <si>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</si>
  <si>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</si>
  <si>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</si>
  <si>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</si>
  <si>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</si>
  <si>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</si>
  <si>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</si>
  <si>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</si>
  <si>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</si>
  <si>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</si>
  <si>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</si>
  <si>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</si>
  <si>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</si>
  <si>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</si>
  <si>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</si>
  <si>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</si>
  <si>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</si>
  <si>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</si>
  <si>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</si>
  <si>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</si>
  <si>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</si>
  <si>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</si>
  <si>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</si>
  <si>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</si>
  <si>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</si>
  <si>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</si>
  <si>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</si>
  <si>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</si>
  <si>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</si>
  <si>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</si>
  <si>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</si>
  <si>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</si>
  <si>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</si>
  <si>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</si>
  <si>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</si>
  <si>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</si>
  <si>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</si>
  <si>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</si>
  <si>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</si>
  <si>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</si>
  <si>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</si>
  <si>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</si>
  <si>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</si>
  <si>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</si>
  <si>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</si>
  <si>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</si>
  <si>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</si>
  <si>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</si>
  <si>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</si>
  <si>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</si>
  <si>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</si>
  <si>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</si>
  <si>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</si>
  <si>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</si>
  <si>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</si>
  <si>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</si>
  <si>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</si>
  <si>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</si>
  <si>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</si>
  <si>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</si>
  <si>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</si>
  <si>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</si>
  <si>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</si>
  <si>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</si>
  <si>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</si>
  <si>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</si>
  <si>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</si>
  <si>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</si>
  <si>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</si>
  <si>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</si>
  <si>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</si>
  <si>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</si>
  <si>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</si>
  <si>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</si>
  <si>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</si>
  <si>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</si>
  <si>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</si>
  <si>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</si>
  <si>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</si>
  <si>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</si>
  <si>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</si>
  <si>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</si>
  <si>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</si>
  <si>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</si>
  <si>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</si>
  <si>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</si>
  <si>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</si>
  <si>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</si>
  <si>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</si>
  <si>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</si>
  <si>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</si>
  <si>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</si>
  <si>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</si>
  <si>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</si>
  <si>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</si>
  <si>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</si>
  <si>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</si>
  <si>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</si>
  <si>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</si>
  <si>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</si>
  <si>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</si>
  <si>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</si>
  <si>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</si>
  <si>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</si>
  <si>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</si>
  <si>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</si>
  <si>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</si>
  <si>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</si>
  <si>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</si>
  <si>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</si>
  <si>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</si>
  <si>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</si>
  <si>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</si>
  <si>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</si>
  <si>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</si>
  <si>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</si>
  <si>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</si>
  <si>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</si>
  <si>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</si>
  <si>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</si>
  <si>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</si>
  <si>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</si>
  <si>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</si>
  <si>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</si>
  <si>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</si>
  <si>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</si>
  <si>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</si>
  <si>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</si>
  <si>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</si>
  <si>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</si>
  <si>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</si>
  <si>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</si>
  <si>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</si>
  <si>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</si>
  <si>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</si>
  <si>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</si>
  <si>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</si>
  <si>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</si>
  <si>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</si>
  <si>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</si>
  <si>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</si>
  <si>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</si>
  <si>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</si>
  <si>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</si>
  <si>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</si>
  <si>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</si>
  <si>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</si>
  <si>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</si>
  <si>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</si>
  <si>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</si>
  <si>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</si>
  <si>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</si>
  <si>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</si>
  <si>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</si>
  <si>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</si>
  <si>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</si>
  <si>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</si>
  <si>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</si>
  <si>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</si>
  <si>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</si>
  <si>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</si>
  <si>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</si>
  <si>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</si>
  <si>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</si>
  <si>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</si>
  <si>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</si>
  <si>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</si>
  <si>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</si>
  <si>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</si>
  <si>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</si>
  <si>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</si>
  <si>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</si>
  <si>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</si>
  <si>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</si>
  <si>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</si>
  <si>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</si>
  <si>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</si>
  <si>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</si>
  <si>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</si>
  <si>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</si>
  <si>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</si>
  <si>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</si>
  <si>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</si>
  <si>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</si>
  <si>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</si>
  <si>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</si>
  <si>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</si>
  <si>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</si>
  <si>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</si>
  <si>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</si>
  <si>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</si>
  <si>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</si>
  <si>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</si>
  <si>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</si>
  <si>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</si>
  <si>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</si>
  <si>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</si>
  <si>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</si>
  <si>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</si>
  <si>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</si>
  <si>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</si>
  <si>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</si>
  <si>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</si>
  <si>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</si>
  <si>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</si>
  <si>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</si>
  <si>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</si>
  <si>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</si>
  <si>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</si>
  <si>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</si>
  <si>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</si>
  <si>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</si>
  <si>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</si>
  <si>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</si>
  <si>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</si>
  <si>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</si>
  <si>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</si>
  <si>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</si>
  <si>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</si>
  <si>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</si>
  <si>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</si>
  <si>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</si>
  <si>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</si>
  <si>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</si>
  <si>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</si>
  <si>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</si>
  <si>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</si>
  <si>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</si>
  <si>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</si>
  <si>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</si>
  <si>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</si>
  <si>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</si>
  <si>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</si>
  <si>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</si>
  <si>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</si>
  <si>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</si>
  <si>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</si>
  <si>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</si>
  <si>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</si>
  <si>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</si>
  <si>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</si>
  <si>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</si>
  <si>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</si>
  <si>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</si>
  <si>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</si>
  <si>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</si>
  <si>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</si>
  <si>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</si>
  <si>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</si>
  <si>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</si>
  <si>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</si>
  <si>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</si>
  <si>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</si>
  <si>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</si>
  <si>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</si>
  <si>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</si>
  <si>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</si>
  <si>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</si>
  <si>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</si>
  <si>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</si>
  <si>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</si>
  <si>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</si>
  <si>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</si>
  <si>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</si>
  <si>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</si>
  <si>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</si>
  <si>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</si>
  <si>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</si>
  <si>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</si>
  <si>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</si>
  <si>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</si>
  <si>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</si>
  <si>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</si>
  <si>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</si>
  <si>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</si>
  <si>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</si>
  <si>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</si>
  <si>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</si>
  <si>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</si>
  <si>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</si>
  <si>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</si>
  <si>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</si>
  <si>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</si>
  <si>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</si>
  <si>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</si>
  <si>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</si>
  <si>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</si>
  <si>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</si>
  <si>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</si>
  <si>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</si>
  <si>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</si>
  <si>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</si>
  <si>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</si>
  <si>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</si>
  <si>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</si>
  <si>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</si>
  <si>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</si>
  <si>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</si>
  <si>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</si>
  <si>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</si>
  <si>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</si>
  <si>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</si>
  <si>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</si>
  <si>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</si>
  <si>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</si>
  <si>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</si>
  <si>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</si>
  <si>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</si>
  <si>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</si>
  <si>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</si>
  <si>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</si>
  <si>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</si>
  <si>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</si>
  <si>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</si>
  <si>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</si>
  <si>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</si>
  <si>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</si>
  <si>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</si>
  <si>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</si>
  <si>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</si>
  <si>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</si>
  <si>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</si>
  <si>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</si>
  <si>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</si>
  <si>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</si>
  <si>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</si>
  <si>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</si>
  <si>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</si>
  <si>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</si>
  <si>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</si>
  <si>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</si>
  <si>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</si>
  <si>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</si>
  <si>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</si>
  <si>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</si>
  <si>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</si>
  <si>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</si>
  <si>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</si>
  <si>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</si>
  <si>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</si>
  <si>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</si>
  <si>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</si>
  <si>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</si>
  <si>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</si>
  <si>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</si>
  <si>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</si>
  <si>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</si>
  <si>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</si>
  <si>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</si>
  <si>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</si>
  <si>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</si>
  <si>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</si>
  <si>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</si>
  <si>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</si>
  <si>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</si>
  <si>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</si>
  <si>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</si>
  <si>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</si>
  <si>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</si>
  <si>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</si>
  <si>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</si>
  <si>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</si>
  <si>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</si>
  <si>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</si>
  <si>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</si>
  <si>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</si>
  <si>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</si>
  <si>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</si>
  <si>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</si>
  <si>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</si>
  <si>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</si>
  <si>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</si>
  <si>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</si>
  <si>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</si>
  <si>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</si>
  <si>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</si>
  <si>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</si>
  <si>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</si>
  <si>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</si>
  <si>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</si>
  <si>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</si>
  <si>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</si>
  <si>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</si>
  <si>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</si>
  <si>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</si>
  <si>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</si>
  <si>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</si>
  <si>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</si>
  <si>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</si>
  <si>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</si>
  <si>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</si>
  <si>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</si>
  <si>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</si>
  <si>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</si>
  <si>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</si>
  <si>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</si>
  <si>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</si>
  <si>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</si>
  <si>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</si>
  <si>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</si>
  <si>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</si>
  <si>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</si>
  <si>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</si>
  <si>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</si>
  <si>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</si>
  <si>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</si>
  <si>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</si>
  <si>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</si>
  <si>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</si>
  <si>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</si>
  <si>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</si>
  <si>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</si>
  <si>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</si>
  <si>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</si>
  <si>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</si>
  <si>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</si>
  <si>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</si>
  <si>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</si>
  <si>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</si>
  <si>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</si>
  <si>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</si>
  <si>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</si>
  <si>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</si>
  <si>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</si>
  <si>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</si>
  <si>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</si>
  <si>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</si>
  <si>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</si>
  <si>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</si>
  <si>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</si>
  <si>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</si>
  <si>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</si>
  <si>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</si>
  <si>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</si>
  <si>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</si>
  <si>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</si>
  <si>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</si>
  <si>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</si>
  <si>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</si>
  <si>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</si>
  <si>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</si>
  <si>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</si>
  <si>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</si>
  <si>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</si>
  <si>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</si>
  <si>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</si>
  <si>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</si>
  <si>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</si>
  <si>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</si>
  <si>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</si>
  <si>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</si>
  <si>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</si>
  <si>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</si>
  <si>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</si>
  <si>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</si>
  <si>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</si>
  <si>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</si>
  <si>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</si>
  <si>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</si>
  <si>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</si>
  <si>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</si>
  <si>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</si>
  <si>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</si>
  <si>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</si>
  <si>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</si>
  <si>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</si>
  <si>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</si>
  <si>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</si>
  <si>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</si>
  <si>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</si>
  <si>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</si>
  <si>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</si>
  <si>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</si>
  <si>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</si>
  <si>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</si>
  <si>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</si>
  <si>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</si>
  <si>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</si>
  <si>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</si>
  <si>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</si>
  <si>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</si>
  <si>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</si>
  <si>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</si>
  <si>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</si>
  <si>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</si>
  <si>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</si>
  <si>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</si>
  <si>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</si>
  <si>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</si>
  <si>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</si>
  <si>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</si>
  <si>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</si>
  <si>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</si>
  <si>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</si>
  <si>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</si>
  <si>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</si>
  <si>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</si>
  <si>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</si>
  <si>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</si>
  <si>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</si>
  <si>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</si>
  <si>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</si>
  <si>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</si>
  <si>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</si>
  <si>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</si>
  <si>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</si>
  <si>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</si>
  <si>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</si>
  <si>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</si>
  <si>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</si>
  <si>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</si>
  <si>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</si>
  <si>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</si>
  <si>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</si>
  <si>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</si>
  <si>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</si>
  <si>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</si>
  <si>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</si>
  <si>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</si>
  <si>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</si>
  <si>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</si>
  <si>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</si>
  <si>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</si>
  <si>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</si>
  <si>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</si>
  <si>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</si>
  <si>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</si>
  <si>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</si>
  <si>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</si>
  <si>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</si>
  <si>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</si>
  <si>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</si>
  <si>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</si>
  <si>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</si>
  <si>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</si>
  <si>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</si>
  <si>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</si>
  <si>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</si>
  <si>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</si>
  <si>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</si>
  <si>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</si>
  <si>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</si>
  <si>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</si>
  <si>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</si>
  <si>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</si>
  <si>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</si>
  <si>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</si>
  <si>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</si>
  <si>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</si>
  <si>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</si>
  <si>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</si>
  <si>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</si>
  <si>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</si>
  <si>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</si>
  <si>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</si>
  <si>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</si>
  <si>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</si>
  <si>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</si>
  <si>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</si>
  <si>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</si>
  <si>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</si>
  <si>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</si>
  <si>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</si>
  <si>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</si>
  <si>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</si>
  <si>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</si>
  <si>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</si>
  <si>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</si>
  <si>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</si>
  <si>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</si>
  <si>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</si>
  <si>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</si>
  <si>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</si>
  <si>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</si>
  <si>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</si>
  <si>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</si>
  <si>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</si>
  <si>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</si>
  <si>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</si>
  <si>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</si>
  <si>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</si>
  <si>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</si>
  <si>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</si>
  <si>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</si>
  <si>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</si>
  <si>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</si>
  <si>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</si>
  <si>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</si>
  <si>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</si>
  <si>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</si>
  <si>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</si>
  <si>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</si>
  <si>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</si>
  <si>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</si>
  <si>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</si>
  <si>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</si>
  <si>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</si>
  <si>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</si>
  <si>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</si>
  <si>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</si>
  <si>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</si>
  <si>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</si>
  <si>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</si>
  <si>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</si>
  <si>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</si>
  <si>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</si>
  <si>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</si>
  <si>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</si>
  <si>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</si>
  <si>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</si>
  <si>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</si>
  <si>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</si>
  <si>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</si>
  <si>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</si>
  <si>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</si>
  <si>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</si>
  <si>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</si>
  <si>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</si>
  <si>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</si>
  <si>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</si>
  <si>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</si>
  <si>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</si>
  <si>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</si>
  <si>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</si>
  <si>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</si>
  <si>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</si>
  <si>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</si>
  <si>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</si>
  <si>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</si>
  <si>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</si>
  <si>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</si>
  <si>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</si>
  <si>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</si>
  <si>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</si>
  <si>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</si>
  <si>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</si>
  <si>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</si>
  <si>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</si>
  <si>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</si>
  <si>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</si>
  <si>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</si>
  <si>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</si>
  <si>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</si>
  <si>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</si>
  <si>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</si>
  <si>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</si>
  <si>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</si>
  <si>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</si>
  <si>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</si>
  <si>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</si>
  <si>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</si>
  <si>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</si>
  <si>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</si>
  <si>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</si>
  <si>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</si>
  <si>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</si>
  <si>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</si>
  <si>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</si>
  <si>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</si>
  <si>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</si>
  <si>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</si>
  <si>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</si>
  <si>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</si>
  <si>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</si>
  <si>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</si>
  <si>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</si>
  <si>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</si>
  <si>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</si>
  <si>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</si>
  <si>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</si>
  <si>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</si>
  <si>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</si>
  <si>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</si>
  <si>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</si>
  <si>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</si>
  <si>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</si>
  <si>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</si>
  <si>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</si>
  <si>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</si>
  <si>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</si>
  <si>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</si>
  <si>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</si>
  <si>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</si>
  <si>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</si>
  <si>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</si>
  <si>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</si>
  <si>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</si>
  <si>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</si>
  <si>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</si>
  <si>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</si>
  <si>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</si>
  <si>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</si>
  <si>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</si>
  <si>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</si>
  <si>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</si>
  <si>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</si>
  <si>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</si>
  <si>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</si>
  <si>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</si>
  <si>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</si>
  <si>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</si>
  <si>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</si>
  <si>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</si>
  <si>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</si>
  <si>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</si>
  <si>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</si>
  <si>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</si>
  <si>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</si>
  <si>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</si>
  <si>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</si>
  <si>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</si>
  <si>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</si>
  <si>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</si>
  <si>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</si>
  <si>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</si>
  <si>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</si>
  <si>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</si>
  <si>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</si>
  <si>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</si>
  <si>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</si>
  <si>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</si>
  <si>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</si>
  <si>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</si>
  <si>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</si>
  <si>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</si>
  <si>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</si>
  <si>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</si>
  <si>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</si>
  <si>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</si>
  <si>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</si>
  <si>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</si>
  <si>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</si>
  <si>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</si>
  <si>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</si>
  <si>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</si>
  <si>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</si>
  <si>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</si>
  <si>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</si>
  <si>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</si>
  <si>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</si>
  <si>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</si>
  <si>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</si>
  <si>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</si>
  <si>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</si>
  <si>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</si>
  <si>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</si>
  <si>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</si>
  <si>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</si>
  <si>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</si>
  <si>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</si>
  <si>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</si>
  <si>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</si>
  <si>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</si>
  <si>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</si>
  <si>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</si>
  <si>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</si>
  <si>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</si>
  <si>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</si>
  <si>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</si>
  <si>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</si>
  <si>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</si>
  <si>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</si>
  <si>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</si>
  <si>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</si>
  <si>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</si>
  <si>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</si>
  <si>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</si>
  <si>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</si>
  <si>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</si>
  <si>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</si>
  <si>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</si>
  <si>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</si>
  <si>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</si>
  <si>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</si>
  <si>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</si>
  <si>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</si>
  <si>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</si>
  <si>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</si>
  <si>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</si>
  <si>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</si>
  <si>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</si>
  <si>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</si>
  <si>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</si>
  <si>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</si>
  <si>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</si>
  <si>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</si>
  <si>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</si>
  <si>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</si>
  <si>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</si>
  <si>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</si>
  <si>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</si>
  <si>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</si>
  <si>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</si>
  <si>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</si>
  <si>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</si>
  <si>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</si>
  <si>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</si>
  <si>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</si>
  <si>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</si>
  <si>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</si>
  <si>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</si>
  <si>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</si>
  <si>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</si>
  <si>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</si>
  <si>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</si>
  <si>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</si>
  <si>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</si>
  <si>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</si>
  <si>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</si>
  <si>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</si>
  <si>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</si>
  <si>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</si>
  <si>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</si>
  <si>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</si>
  <si>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</si>
  <si>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</si>
  <si>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</si>
  <si>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</si>
  <si>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</si>
  <si>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</si>
  <si>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</si>
  <si>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</si>
  <si>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</si>
  <si>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</si>
  <si>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</si>
  <si>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</si>
  <si>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</si>
  <si>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</si>
  <si>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</si>
  <si>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</si>
  <si>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</si>
  <si>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</si>
  <si>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</si>
  <si>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</si>
  <si>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</si>
  <si>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</si>
  <si>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</si>
  <si>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</si>
  <si>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</si>
  <si>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</si>
  <si>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</si>
  <si>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</si>
  <si>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</si>
  <si>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</si>
  <si>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</si>
  <si>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</si>
  <si>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</si>
  <si>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</si>
  <si>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</si>
  <si>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</si>
  <si>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</si>
  <si>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</si>
  <si>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</si>
  <si>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</si>
  <si>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</si>
  <si>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</si>
  <si>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</si>
  <si>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</si>
  <si>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</si>
  <si>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</si>
  <si>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</si>
  <si>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</si>
  <si>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</si>
  <si>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</si>
  <si>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</si>
  <si>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</si>
  <si>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</si>
  <si>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</si>
  <si>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</si>
  <si>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</si>
  <si>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</si>
  <si>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</si>
  <si>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</si>
  <si>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</si>
  <si>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</si>
  <si>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</si>
  <si>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</si>
  <si>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</si>
  <si>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</si>
  <si>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</si>
  <si>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</si>
  <si>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</si>
  <si>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</si>
  <si>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</si>
  <si>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</si>
  <si>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</si>
  <si>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</si>
  <si>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</si>
  <si>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</si>
  <si>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</si>
  <si>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</si>
  <si>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</si>
  <si>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</si>
  <si>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</si>
  <si>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</si>
  <si>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</si>
  <si>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</si>
  <si>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</si>
  <si>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</si>
  <si>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</si>
  <si>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</si>
  <si>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</si>
  <si>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</si>
  <si>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</si>
  <si>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</si>
  <si>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</si>
  <si>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</si>
  <si>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</si>
  <si>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</si>
  <si>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</si>
  <si>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</si>
  <si>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</si>
  <si>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</si>
  <si>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</si>
  <si>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</si>
  <si>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</si>
  <si>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</si>
  <si>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</si>
  <si>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</si>
  <si>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</si>
  <si>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</si>
  <si>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</si>
  <si>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</si>
  <si>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</si>
  <si>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</si>
  <si>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</si>
  <si>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</si>
  <si>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</si>
  <si>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</si>
  <si>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</si>
  <si>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</si>
  <si>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</si>
  <si>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</si>
  <si>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</si>
  <si>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</si>
  <si>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</si>
  <si>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</si>
  <si>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</si>
  <si>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</si>
  <si>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</si>
  <si>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</si>
  <si>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</si>
  <si>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</si>
  <si>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</si>
  <si>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</si>
  <si>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</si>
  <si>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</si>
  <si>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</si>
  <si>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</si>
  <si>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</si>
  <si>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</si>
  <si>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</si>
  <si>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</si>
  <si>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</si>
  <si>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</si>
  <si>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</si>
  <si>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</si>
  <si>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</si>
  <si>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</si>
  <si>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</si>
  <si>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</si>
  <si>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</si>
  <si>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</si>
  <si>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</si>
  <si>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</si>
  <si>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</si>
  <si>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</si>
  <si>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</si>
  <si>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</si>
  <si>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</si>
  <si>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</si>
  <si>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</si>
  <si>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</si>
  <si>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</si>
  <si>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</si>
  <si>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</si>
  <si>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</si>
  <si>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</si>
  <si>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</si>
  <si>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</si>
  <si>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</si>
  <si>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</si>
  <si>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</si>
  <si>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</si>
  <si>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</si>
  <si>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</si>
  <si>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</si>
  <si>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</si>
  <si>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</si>
  <si>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</si>
  <si>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</si>
  <si>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</si>
  <si>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</si>
  <si>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</si>
  <si>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</si>
  <si>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</si>
  <si>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</si>
  <si>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</si>
  <si>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</si>
  <si>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</si>
  <si>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</si>
  <si>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</si>
  <si>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</si>
  <si>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</si>
  <si>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</si>
  <si>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</si>
  <si>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</si>
  <si>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</si>
  <si>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</si>
  <si>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</si>
  <si>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</si>
  <si>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</si>
  <si>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</si>
  <si>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</si>
  <si>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</si>
  <si>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</si>
  <si>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</si>
  <si>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</si>
  <si>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</si>
  <si>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</si>
  <si>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</si>
  <si>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</si>
  <si>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</si>
  <si>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</si>
  <si>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</si>
  <si>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</si>
  <si>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</si>
  <si>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</si>
  <si>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</si>
  <si>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</si>
  <si>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</si>
  <si>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</si>
  <si>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</si>
  <si>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</si>
  <si>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</si>
  <si>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</si>
  <si>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</si>
  <si>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</si>
  <si>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</si>
  <si>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</si>
  <si>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</si>
  <si>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</si>
  <si>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</si>
  <si>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</si>
  <si>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</si>
  <si>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</si>
  <si>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</si>
  <si>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</si>
  <si>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</si>
  <si>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</si>
  <si>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</si>
  <si>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</si>
  <si>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</si>
  <si>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</si>
  <si>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</si>
  <si>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</si>
  <si>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</si>
  <si>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</si>
  <si>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</si>
  <si>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</si>
  <si>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</si>
  <si>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</si>
  <si>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</si>
  <si>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</si>
  <si>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</si>
  <si>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</si>
  <si>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</si>
  <si>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</si>
  <si>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</si>
  <si>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</si>
  <si>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</si>
  <si>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</si>
  <si>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</si>
  <si>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</si>
  <si>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</si>
  <si>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</si>
  <si>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</si>
  <si>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</si>
  <si>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</si>
  <si>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</si>
  <si>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</si>
  <si>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</si>
  <si>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</si>
  <si>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</si>
  <si>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</si>
  <si>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</si>
  <si>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</si>
  <si>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</si>
  <si>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</si>
  <si>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</si>
  <si>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</si>
  <si>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</si>
  <si>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</si>
  <si>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</si>
  <si>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</si>
  <si>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</si>
  <si>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</si>
  <si>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</si>
  <si>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</si>
  <si>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</si>
  <si>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</si>
  <si>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</si>
  <si>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</si>
  <si>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</si>
  <si>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</si>
  <si>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</si>
  <si>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</si>
  <si>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</si>
  <si>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</si>
  <si>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</si>
  <si>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</si>
  <si>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</si>
  <si>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</si>
  <si>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</si>
  <si>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</si>
  <si>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</si>
  <si>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</si>
  <si>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</si>
  <si>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</si>
  <si>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</si>
  <si>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</si>
  <si>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</si>
  <si>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</si>
  <si>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</si>
  <si>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</si>
  <si>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</si>
  <si>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</si>
  <si>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</si>
  <si>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</si>
  <si>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</si>
  <si>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</si>
  <si>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</si>
  <si>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</si>
  <si>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</si>
  <si>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</si>
  <si>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</si>
  <si>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</si>
  <si>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</si>
  <si>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</si>
  <si>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</si>
  <si>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</si>
  <si>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</si>
  <si>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</si>
  <si>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</si>
  <si>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</si>
  <si>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</si>
  <si>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</si>
  <si>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</si>
  <si>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</si>
  <si>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</si>
  <si>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</si>
  <si>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</si>
  <si>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</si>
  <si>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</si>
  <si>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</si>
  <si>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</si>
  <si>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</si>
  <si>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</si>
  <si>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</si>
  <si>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</si>
  <si>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</si>
  <si>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</si>
  <si>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</si>
  <si>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</si>
  <si>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</si>
  <si>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</si>
  <si>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</si>
  <si>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</si>
  <si>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</si>
  <si>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</si>
  <si>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</si>
  <si>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</si>
  <si>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</si>
  <si>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</si>
  <si>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</si>
  <si>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</si>
  <si>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</si>
  <si>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</si>
  <si>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</si>
  <si>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</si>
  <si>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</si>
  <si>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</si>
  <si>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</si>
  <si>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</si>
  <si>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</si>
  <si>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</si>
  <si>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</si>
  <si>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</si>
  <si>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</si>
  <si>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</si>
  <si>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</si>
  <si>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</si>
  <si>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</si>
  <si>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</si>
  <si>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</si>
  <si>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</si>
  <si>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</si>
  <si>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</si>
  <si>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</si>
  <si>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</si>
  <si>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</si>
  <si>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</si>
  <si>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</si>
  <si>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</si>
  <si>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</si>
  <si>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</si>
  <si>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</si>
  <si>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</si>
  <si>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</si>
  <si>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</si>
  <si>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</si>
  <si>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</si>
  <si>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</si>
  <si>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</si>
  <si>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</si>
  <si>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</si>
  <si>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</si>
  <si>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</si>
  <si>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</si>
  <si>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</si>
  <si>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</si>
  <si>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</si>
  <si>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</si>
  <si>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</si>
  <si>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</si>
  <si>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</si>
  <si>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</si>
  <si>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</si>
  <si>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</si>
  <si>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</si>
  <si>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</si>
  <si>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</si>
  <si>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</si>
  <si>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</si>
  <si>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</si>
  <si>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</si>
  <si>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</si>
  <si>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</si>
  <si>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</si>
  <si>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</si>
  <si>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</si>
  <si>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</si>
  <si>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</si>
  <si>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</si>
  <si>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</si>
  <si>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</si>
  <si>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</si>
  <si>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</si>
  <si>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</si>
  <si>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</si>
  <si>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</si>
  <si>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</si>
  <si>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</si>
  <si>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</si>
  <si>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</si>
  <si>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</si>
  <si>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</si>
  <si>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</si>
  <si>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</si>
  <si>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</si>
  <si>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</si>
  <si>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</si>
  <si>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</si>
  <si>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</si>
  <si>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</si>
  <si>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</si>
  <si>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</si>
  <si>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</si>
  <si>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</si>
  <si>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</si>
  <si>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</si>
  <si>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</si>
  <si>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</si>
  <si>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</si>
  <si>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</si>
  <si>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</si>
  <si>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</si>
  <si>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</si>
  <si>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</si>
  <si>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</si>
  <si>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</si>
  <si>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</si>
  <si>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</si>
  <si>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</si>
  <si>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</si>
  <si>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</si>
  <si>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</si>
  <si>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</si>
  <si>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</si>
  <si>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</si>
  <si>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</si>
  <si>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</si>
  <si>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</si>
  <si>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</si>
  <si>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</si>
  <si>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</si>
  <si>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</si>
  <si>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</si>
  <si>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</si>
  <si>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</si>
  <si>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</si>
  <si>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</si>
  <si>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</si>
  <si>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</si>
  <si>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</si>
  <si>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</si>
  <si>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</si>
  <si>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</si>
  <si>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</si>
  <si>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</si>
  <si>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</si>
  <si>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</si>
  <si>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</si>
  <si>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</si>
  <si>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</si>
  <si>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</si>
  <si>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</si>
  <si>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</si>
  <si>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</si>
  <si>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</si>
  <si>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</si>
  <si>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</si>
  <si>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</si>
  <si>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</si>
  <si>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</si>
  <si>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</si>
  <si>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</si>
  <si>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</si>
  <si>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</si>
  <si>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</si>
  <si>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</si>
  <si>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</si>
  <si>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</si>
  <si>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</si>
  <si>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</si>
  <si>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</si>
  <si>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</si>
  <si>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</si>
  <si>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</si>
  <si>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</si>
  <si>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</si>
  <si>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</si>
  <si>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</si>
  <si>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</si>
  <si>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</si>
  <si>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</si>
  <si>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</si>
  <si>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</si>
  <si>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</si>
  <si>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</si>
  <si>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</si>
  <si>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</si>
  <si>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</si>
  <si>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</si>
  <si>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</si>
  <si>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</si>
  <si>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</si>
  <si>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</si>
  <si>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</si>
  <si>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</si>
  <si>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</si>
  <si>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</si>
  <si>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</si>
  <si>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</si>
  <si>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</si>
  <si>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</si>
  <si>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</si>
  <si>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</si>
  <si>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</si>
  <si>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</si>
  <si>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</si>
  <si>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</si>
  <si>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</si>
  <si>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</si>
  <si>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</si>
  <si>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</si>
  <si>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</si>
  <si>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</si>
  <si>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</si>
  <si>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</si>
  <si>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</si>
  <si>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</si>
  <si>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</si>
  <si>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</si>
  <si>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</si>
  <si>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</si>
  <si>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</si>
  <si>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</si>
  <si>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</si>
  <si>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</si>
  <si>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</si>
  <si>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</si>
  <si>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</si>
  <si>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</si>
  <si>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</si>
  <si>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</si>
  <si>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</si>
  <si>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</si>
  <si>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</si>
  <si>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</si>
  <si>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</si>
  <si>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</si>
  <si>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</si>
  <si>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</si>
  <si>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</si>
  <si>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</si>
  <si>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</si>
  <si>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</si>
  <si>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</si>
  <si>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</si>
  <si>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</si>
  <si>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</si>
  <si>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</si>
  <si>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</si>
  <si>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</si>
  <si>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</si>
  <si>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</si>
  <si>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</si>
  <si>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</si>
  <si>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</si>
  <si>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</si>
  <si>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</si>
  <si>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</si>
  <si>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</si>
  <si>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</si>
  <si>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</si>
  <si>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</si>
  <si>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</si>
  <si>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</si>
  <si>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</si>
  <si>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</si>
  <si>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</si>
  <si>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</si>
  <si>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</si>
  <si>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</si>
  <si>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</si>
  <si>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</si>
  <si>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</si>
  <si>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</si>
  <si>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</si>
  <si>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</si>
  <si>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</si>
  <si>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</si>
  <si>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</si>
  <si>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</si>
  <si>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</si>
  <si>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</si>
  <si>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</si>
  <si>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</si>
  <si>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</si>
  <si>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</si>
  <si>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</si>
  <si>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</si>
  <si>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</si>
  <si>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</si>
  <si>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</si>
  <si>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</si>
  <si>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</si>
  <si>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</si>
  <si>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</si>
  <si>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</si>
  <si>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</si>
  <si>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</si>
  <si>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</si>
  <si>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</si>
  <si>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</si>
  <si>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</si>
  <si>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</si>
  <si>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</si>
  <si>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</si>
  <si>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</si>
  <si>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</si>
  <si>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</si>
  <si>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</si>
  <si>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</si>
  <si>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</si>
  <si>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</si>
  <si>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</si>
  <si>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</si>
  <si>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</si>
  <si>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</si>
  <si>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</si>
  <si>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</si>
  <si>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</si>
  <si>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</si>
  <si>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</si>
  <si>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</si>
  <si>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</si>
  <si>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</si>
  <si>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</si>
  <si>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</si>
  <si>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</si>
  <si>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</si>
  <si>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</si>
  <si>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</si>
  <si>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</si>
  <si>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</si>
  <si>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</si>
  <si>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</si>
  <si>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</si>
  <si>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</si>
  <si>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</si>
  <si>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</si>
  <si>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</si>
  <si>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</si>
  <si>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</si>
  <si>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</si>
  <si>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</si>
  <si>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</si>
  <si>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</si>
  <si>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</si>
  <si>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</si>
  <si>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</si>
  <si>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</si>
  <si>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</si>
  <si>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</si>
  <si>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</si>
  <si>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</si>
  <si>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</si>
  <si>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</si>
  <si>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</si>
  <si>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</si>
  <si>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</si>
  <si>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</si>
  <si>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</si>
  <si>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</si>
  <si>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</si>
  <si>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</si>
  <si>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</si>
  <si>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</si>
  <si>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</si>
  <si>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</si>
  <si>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</si>
  <si>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</si>
  <si>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</si>
  <si>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</si>
  <si>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</si>
  <si>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</si>
  <si>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</si>
  <si>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</si>
  <si>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</si>
  <si>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</si>
  <si>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</si>
  <si>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</si>
  <si>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</si>
  <si>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</si>
  <si>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</si>
  <si>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</si>
  <si>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</si>
  <si>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</si>
  <si>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</si>
  <si>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</si>
  <si>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</si>
  <si>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</si>
  <si>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</si>
  <si>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</si>
  <si>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</si>
  <si>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</si>
  <si>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</si>
  <si>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</si>
  <si>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</si>
  <si>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</si>
  <si>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</si>
  <si>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</si>
  <si>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</si>
  <si>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</si>
  <si>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</si>
  <si>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</si>
  <si>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</si>
  <si>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</si>
  <si>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</si>
  <si>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</si>
  <si>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</si>
  <si>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</si>
  <si>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</si>
  <si>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</si>
  <si>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</si>
  <si>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</si>
  <si>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</si>
  <si>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</si>
  <si>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</si>
  <si>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</si>
  <si>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</si>
  <si>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</si>
  <si>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</si>
  <si>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</si>
  <si>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</si>
  <si>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</si>
  <si>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</si>
  <si>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</si>
  <si>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</si>
  <si>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</si>
  <si>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</si>
  <si>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</si>
  <si>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</si>
  <si>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</si>
  <si>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</si>
  <si>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</si>
  <si>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</si>
  <si>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</si>
  <si>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</si>
  <si>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</si>
  <si>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</si>
  <si>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</si>
  <si>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</si>
  <si>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</si>
  <si>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</si>
  <si>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</si>
  <si>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</si>
  <si>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</si>
  <si>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</si>
  <si>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</si>
  <si>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</si>
  <si>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</si>
  <si>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</si>
  <si>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</si>
  <si>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</si>
  <si>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</si>
  <si>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</si>
  <si>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</si>
  <si>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</si>
  <si>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</si>
  <si>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</si>
  <si>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</si>
  <si>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</si>
  <si>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</si>
  <si>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</si>
  <si>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</si>
  <si>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</si>
  <si>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</si>
  <si>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</si>
  <si>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</si>
  <si>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</si>
  <si>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</si>
  <si>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</si>
  <si>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</si>
  <si>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</si>
  <si>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</si>
  <si>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</si>
  <si>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</si>
  <si>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</si>
  <si>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</si>
  <si>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</si>
  <si>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</si>
  <si>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</si>
  <si>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</si>
  <si>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</si>
  <si>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</si>
  <si>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</si>
  <si>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</si>
  <si>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</si>
  <si>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</si>
  <si>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</si>
  <si>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</si>
  <si>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</si>
  <si>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</si>
  <si>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</si>
  <si>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</si>
  <si>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</si>
  <si>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</si>
  <si>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</si>
  <si>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</si>
  <si>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</si>
  <si>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</si>
  <si>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</si>
  <si>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</si>
  <si>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</si>
  <si>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</si>
  <si>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</si>
  <si>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</si>
  <si>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</si>
  <si>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</si>
  <si>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</si>
  <si>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</si>
  <si>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</si>
  <si>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</si>
  <si>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</si>
  <si>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</si>
  <si>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</si>
  <si>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</si>
  <si>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</si>
  <si>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</si>
  <si>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</si>
  <si>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</si>
  <si>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</si>
  <si>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</si>
  <si>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</si>
  <si>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</si>
  <si>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</si>
  <si>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</si>
  <si>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</si>
  <si>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</si>
  <si>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</si>
  <si>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</si>
  <si>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</si>
  <si>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</si>
  <si>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</si>
  <si>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</si>
  <si>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</si>
  <si>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</si>
  <si>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</si>
  <si>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</si>
  <si>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</si>
  <si>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</si>
  <si>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</si>
  <si>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</si>
  <si>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</si>
  <si>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</si>
  <si>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</si>
  <si>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</si>
  <si>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</si>
  <si>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</si>
  <si>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</si>
  <si>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</si>
  <si>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</si>
  <si>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</si>
  <si>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</si>
  <si>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</si>
  <si>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</si>
  <si>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</si>
  <si>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</si>
  <si>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</si>
  <si>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</si>
  <si>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</si>
  <si>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</si>
  <si>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</si>
  <si>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</si>
  <si>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</si>
  <si>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</si>
  <si>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</si>
  <si>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</si>
  <si>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</si>
  <si>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</si>
  <si>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</si>
  <si>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</si>
  <si>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</si>
  <si>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</si>
  <si>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</si>
  <si>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</si>
  <si>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</si>
  <si>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</si>
  <si>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</si>
  <si>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</si>
  <si>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</si>
  <si>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</si>
  <si>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</si>
  <si>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</si>
  <si>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</si>
  <si>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</si>
  <si>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</si>
  <si>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</si>
  <si>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</si>
  <si>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</si>
  <si>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</si>
  <si>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</si>
  <si>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</si>
  <si>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</si>
  <si>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</si>
  <si>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</si>
  <si>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</si>
  <si>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</si>
  <si>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</si>
  <si>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</si>
  <si>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</si>
  <si>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</si>
  <si>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</si>
  <si>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</si>
  <si>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</si>
  <si>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</si>
  <si>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</si>
  <si>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</si>
  <si>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</si>
  <si>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</si>
  <si>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</si>
  <si>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</si>
  <si>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</si>
  <si>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</si>
  <si>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</si>
  <si>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</si>
  <si>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</si>
  <si>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</si>
  <si>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</si>
  <si>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</si>
  <si>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</si>
  <si>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</si>
  <si>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</si>
  <si>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</si>
  <si>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</si>
  <si>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</si>
  <si>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</si>
  <si>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</si>
  <si>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</si>
  <si>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</si>
  <si>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</si>
  <si>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</si>
  <si>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</si>
  <si>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</si>
  <si>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</si>
  <si>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</si>
  <si>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</si>
  <si>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</si>
  <si>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</si>
  <si>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</si>
  <si>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</si>
  <si>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</si>
  <si>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</si>
  <si>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</si>
  <si>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</si>
  <si>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</si>
  <si>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</si>
  <si>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</si>
  <si>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</si>
  <si>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</si>
  <si>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</si>
  <si>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</si>
  <si>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</si>
  <si>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</si>
  <si>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</si>
  <si>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</si>
  <si>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</si>
  <si>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</si>
  <si>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</si>
  <si>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</si>
  <si>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</si>
  <si>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</si>
  <si>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</si>
  <si>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</si>
  <si>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</si>
  <si>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</si>
  <si>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</si>
  <si>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</si>
  <si>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</si>
  <si>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</si>
  <si>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</si>
  <si>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</si>
  <si>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</si>
  <si>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</si>
  <si>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</si>
  <si>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</si>
  <si>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</si>
  <si>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</si>
  <si>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</si>
  <si>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</si>
  <si>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</si>
  <si>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</si>
  <si>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</si>
  <si>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</si>
  <si>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</si>
  <si>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</si>
  <si>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</si>
  <si>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</si>
  <si>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</si>
  <si>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</si>
  <si>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</si>
  <si>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</si>
  <si>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</si>
  <si>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</si>
  <si>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</si>
  <si>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</si>
  <si>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</si>
  <si>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</si>
  <si>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</si>
  <si>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</si>
  <si>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</si>
  <si>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</si>
  <si>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</si>
  <si>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</si>
  <si>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</si>
  <si>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</si>
  <si>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</si>
  <si>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</si>
  <si>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</si>
  <si>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</si>
  <si>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</si>
  <si>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</si>
  <si>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</si>
  <si>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</si>
  <si>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</si>
  <si>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</si>
  <si>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</si>
  <si>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</si>
  <si>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</si>
  <si>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</si>
  <si>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</si>
  <si>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</si>
  <si>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</si>
  <si>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</si>
  <si>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</si>
  <si>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</si>
  <si>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</si>
  <si>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</si>
  <si>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</si>
  <si>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</si>
  <si>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</si>
  <si>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</si>
  <si>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</si>
  <si>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</si>
  <si>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</si>
  <si>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</si>
  <si>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</si>
  <si>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</si>
  <si>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</si>
  <si>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</si>
  <si>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</si>
  <si>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</si>
  <si>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</si>
  <si>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</si>
  <si>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</si>
  <si>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</si>
  <si>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</si>
  <si>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</si>
  <si>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</si>
  <si>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</si>
  <si>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</si>
  <si>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</si>
  <si>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</si>
  <si>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</si>
  <si>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</si>
  <si>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</si>
  <si>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</si>
  <si>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</si>
  <si>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</si>
  <si>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</si>
  <si>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</si>
  <si>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</si>
  <si>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</si>
  <si>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</si>
  <si>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</si>
  <si>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</si>
  <si>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</si>
  <si>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</si>
  <si>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</si>
  <si>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</si>
  <si>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</si>
  <si>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</si>
  <si>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</si>
  <si>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</si>
  <si>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</si>
  <si>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</si>
  <si>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</si>
  <si>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</si>
  <si>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</si>
  <si>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</si>
  <si>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</si>
  <si>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</si>
  <si>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</si>
  <si>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</si>
  <si>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</si>
  <si>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</si>
  <si>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</si>
  <si>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</si>
  <si>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</si>
  <si>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</si>
  <si>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</si>
  <si>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</si>
  <si>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</si>
  <si>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</si>
  <si>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</si>
  <si>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</si>
  <si>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</si>
  <si>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</si>
  <si>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</si>
  <si>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</si>
  <si>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</si>
  <si>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</si>
  <si>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</si>
  <si>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</si>
  <si>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</si>
  <si>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</si>
  <si>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</si>
  <si>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</si>
  <si>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</si>
  <si>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</si>
  <si>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</si>
  <si>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</si>
  <si>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</si>
  <si>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</si>
  <si>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</si>
  <si>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</si>
  <si>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</si>
  <si>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</si>
  <si>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</si>
  <si>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</si>
  <si>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</si>
  <si>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</si>
  <si>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</si>
  <si>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</si>
  <si>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</si>
  <si>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</si>
  <si>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</si>
  <si>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</si>
  <si>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</si>
  <si>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</si>
  <si>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</si>
  <si>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</si>
  <si>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</si>
  <si>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</si>
  <si>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</si>
  <si>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</si>
  <si>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</si>
  <si>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</si>
  <si>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</si>
  <si>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</si>
  <si>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</si>
  <si>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</si>
  <si>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</si>
  <si>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</si>
  <si>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</si>
  <si>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</si>
  <si>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</si>
  <si>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</si>
  <si>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</si>
  <si>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</si>
  <si>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</si>
  <si>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</si>
  <si>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</si>
  <si>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</si>
  <si>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</si>
  <si>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</si>
  <si>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</si>
  <si>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</si>
  <si>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</si>
  <si>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</si>
  <si>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</si>
  <si>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</si>
  <si>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</si>
  <si>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</si>
  <si>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</si>
  <si>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</si>
  <si>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</si>
  <si>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</si>
  <si>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</si>
  <si>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</si>
  <si>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</si>
  <si>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</si>
  <si>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</si>
  <si>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</si>
  <si>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</si>
  <si>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</si>
  <si>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</si>
  <si>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</si>
  <si>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</si>
  <si>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</si>
  <si>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</si>
  <si>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</si>
  <si>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</si>
  <si>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</si>
  <si>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</si>
  <si>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</si>
  <si>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</si>
  <si>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</si>
  <si>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</si>
  <si>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</si>
  <si>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</si>
  <si>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</si>
  <si>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</si>
  <si>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</si>
  <si>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</si>
  <si>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</si>
  <si>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</si>
  <si>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</si>
  <si>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</si>
  <si>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</si>
  <si>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</si>
  <si>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</si>
  <si>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</si>
  <si>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</si>
  <si>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</si>
  <si>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</si>
  <si>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</si>
  <si>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</si>
  <si>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</si>
  <si>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</si>
  <si>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</si>
  <si>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</si>
  <si>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</si>
  <si>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</si>
  <si>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</si>
  <si>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</si>
  <si>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</si>
  <si>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</si>
  <si>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</si>
  <si>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</si>
  <si>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</si>
  <si>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</si>
  <si>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</si>
  <si>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</si>
  <si>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</si>
  <si>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</si>
  <si>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</si>
  <si>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</si>
  <si>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</si>
  <si>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</si>
  <si>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</si>
  <si>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</si>
  <si>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</si>
  <si>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</si>
  <si>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</si>
  <si>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</si>
  <si>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</si>
  <si>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</si>
  <si>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</si>
  <si>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</si>
  <si>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</si>
  <si>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</si>
  <si>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</si>
  <si>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</si>
  <si>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</si>
  <si>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</si>
  <si>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</si>
  <si>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</si>
  <si>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</si>
  <si>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</si>
  <si>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</si>
  <si>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</si>
  <si>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</si>
  <si>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</si>
  <si>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</si>
  <si>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</si>
  <si>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</si>
  <si>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</si>
  <si>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</si>
  <si>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</si>
  <si>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</si>
  <si>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</si>
  <si>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</si>
  <si>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</si>
  <si>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</si>
  <si>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</si>
  <si>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</si>
  <si>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</si>
  <si>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</si>
  <si>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</si>
  <si>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</si>
  <si>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</si>
  <si>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</si>
  <si>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</si>
  <si>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</si>
  <si>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</si>
  <si>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</si>
  <si>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</si>
  <si>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</si>
  <si>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</si>
  <si>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</si>
  <si>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</si>
  <si>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</si>
  <si>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</si>
  <si>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</si>
  <si>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</si>
  <si>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</si>
  <si>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</si>
  <si>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</si>
  <si>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</si>
  <si>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</si>
  <si>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</si>
  <si>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</si>
  <si>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</si>
  <si>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</si>
  <si>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</si>
  <si>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</si>
  <si>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</si>
  <si>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</si>
  <si>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</si>
  <si>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</si>
  <si>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</si>
  <si>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</si>
  <si>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</si>
  <si>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</si>
  <si>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</si>
  <si>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</si>
  <si>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</si>
  <si>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</si>
  <si>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</si>
  <si>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</si>
  <si>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</si>
  <si>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</si>
  <si>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</si>
  <si>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</si>
  <si>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</si>
  <si>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</si>
  <si>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</si>
  <si>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</si>
  <si>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</si>
  <si>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</si>
  <si>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</si>
  <si>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</si>
  <si>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</si>
  <si>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</si>
  <si>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</si>
  <si>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</si>
  <si>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</si>
  <si>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</si>
  <si>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</si>
  <si>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</si>
  <si>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</si>
  <si>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</si>
  <si>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</si>
  <si>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</si>
  <si>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</si>
  <si>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</si>
  <si>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</si>
  <si>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</si>
  <si>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</si>
  <si>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</si>
  <si>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</si>
  <si>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</si>
  <si>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</si>
  <si>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</si>
  <si>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</si>
  <si>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</si>
  <si>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</si>
  <si>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</si>
  <si>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</si>
  <si>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</si>
  <si>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</si>
  <si>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</si>
  <si>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</si>
  <si>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</si>
  <si>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</si>
  <si>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</si>
  <si>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</si>
  <si>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</si>
  <si>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</si>
  <si>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</si>
  <si>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</si>
  <si>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</si>
  <si>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</si>
  <si>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</si>
  <si>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</si>
  <si>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</si>
  <si>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</si>
  <si>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</si>
  <si>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</si>
  <si>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</si>
  <si>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</si>
  <si>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</si>
  <si>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</si>
  <si>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</si>
  <si>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</si>
  <si>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</si>
  <si>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</si>
  <si>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</si>
  <si>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</si>
  <si>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</si>
  <si>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</si>
  <si>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</si>
  <si>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</si>
  <si>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</si>
  <si>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</si>
  <si>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</si>
  <si>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</si>
  <si>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</si>
  <si>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</si>
  <si>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</si>
  <si>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</si>
  <si>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</si>
  <si>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</si>
  <si>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</si>
  <si>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</si>
  <si>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</si>
  <si>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</si>
  <si>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</si>
  <si>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</si>
  <si>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</si>
  <si>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</si>
  <si>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</si>
  <si>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</si>
  <si>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</si>
  <si>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</si>
  <si>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</si>
  <si>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</si>
  <si>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</si>
  <si>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</si>
  <si>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</si>
  <si>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</si>
  <si>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</si>
  <si>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</si>
  <si>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</si>
  <si>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</si>
  <si>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</si>
  <si>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</si>
  <si>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</si>
  <si>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</si>
  <si>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</si>
  <si>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</si>
  <si>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</si>
  <si>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</si>
  <si>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</si>
  <si>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</si>
  <si>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</si>
  <si>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</si>
  <si>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</si>
  <si>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</si>
  <si>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</si>
  <si>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</si>
  <si>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</si>
  <si>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</si>
  <si>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</si>
  <si>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</si>
  <si>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</si>
  <si>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</si>
  <si>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</si>
  <si>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</si>
  <si>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</si>
  <si>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</si>
  <si>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</si>
  <si>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</si>
  <si>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</si>
  <si>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</si>
  <si>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</si>
  <si>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</si>
  <si>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</si>
  <si>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</si>
  <si>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</si>
  <si>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</si>
  <si>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</si>
  <si>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</si>
  <si>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</si>
  <si>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</si>
  <si>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</si>
  <si>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</si>
  <si>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</si>
  <si>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</si>
  <si>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</si>
  <si>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</si>
  <si>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</si>
  <si>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</si>
  <si>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</si>
  <si>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</si>
  <si>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</si>
  <si>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</si>
  <si>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</si>
  <si>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</si>
  <si>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</si>
  <si>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</si>
  <si>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</si>
  <si>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</si>
  <si>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</si>
  <si>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</si>
  <si>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</si>
  <si>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</si>
  <si>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</si>
  <si>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</si>
  <si>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</si>
  <si>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</si>
  <si>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</si>
  <si>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</si>
  <si>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</si>
  <si>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</si>
  <si>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</si>
  <si>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</si>
  <si>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</si>
  <si>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</si>
  <si>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</si>
  <si>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</si>
  <si>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</si>
  <si>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</si>
  <si>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</si>
  <si>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</si>
  <si>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</si>
  <si>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</si>
  <si>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</si>
  <si>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</si>
  <si>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</si>
  <si>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</si>
  <si>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</si>
  <si>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</si>
  <si>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</si>
  <si>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</si>
  <si>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</si>
  <si>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</si>
  <si>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</si>
  <si>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</si>
  <si>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</si>
  <si>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</si>
  <si>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</si>
  <si>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</si>
  <si>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</si>
  <si>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</si>
  <si>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</si>
  <si>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</si>
  <si>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</si>
  <si>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</si>
  <si>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</si>
  <si>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</si>
  <si>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</si>
  <si>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</si>
  <si>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</si>
  <si>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</si>
  <si>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</si>
  <si>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</si>
  <si>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</si>
  <si>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</si>
  <si>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</si>
  <si>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</si>
  <si>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</si>
  <si>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</si>
  <si>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</si>
  <si>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</si>
  <si>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</si>
  <si>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</si>
  <si>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</si>
  <si>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</si>
  <si>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</si>
  <si>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</si>
  <si>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</si>
  <si>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</si>
  <si>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</si>
  <si>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</si>
  <si>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</si>
  <si>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</si>
  <si>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</si>
  <si>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</si>
  <si>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</si>
  <si>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</si>
  <si>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</si>
  <si>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</si>
  <si>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</si>
  <si>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</si>
  <si>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</si>
  <si>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</si>
  <si>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</si>
  <si>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</si>
  <si>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</si>
  <si>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</si>
  <si>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</si>
  <si>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</si>
  <si>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</si>
  <si>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</si>
  <si>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</si>
  <si>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</si>
  <si>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</si>
  <si>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</si>
  <si>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</si>
  <si>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</si>
  <si>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</si>
  <si>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</si>
  <si>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</si>
  <si>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</si>
  <si>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</si>
  <si>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</si>
  <si>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</si>
  <si>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</si>
  <si>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</si>
  <si>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</si>
  <si>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</si>
  <si>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</si>
  <si>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</si>
  <si>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</si>
  <si>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</si>
  <si>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</si>
  <si>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</si>
  <si>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</si>
  <si>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</si>
  <si>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</si>
  <si>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</si>
  <si>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</si>
  <si>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</si>
  <si>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</si>
  <si>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</si>
  <si>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</si>
  <si>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</si>
  <si>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</si>
  <si>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</si>
  <si>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</si>
  <si>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</si>
  <si>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</si>
  <si>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</si>
  <si>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</si>
  <si>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</si>
  <si>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</si>
  <si>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</si>
  <si>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</si>
  <si>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</si>
  <si>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</si>
  <si>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</si>
  <si>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</si>
  <si>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</si>
  <si>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</si>
  <si>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</si>
  <si>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</si>
  <si>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</si>
  <si>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</si>
  <si>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</si>
  <si>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</si>
  <si>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</si>
  <si>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</si>
  <si>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</si>
  <si>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</si>
  <si>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</si>
  <si>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</si>
  <si>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</si>
  <si>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</si>
  <si>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</si>
  <si>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</si>
  <si>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</si>
  <si>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</si>
  <si>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</si>
  <si>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</si>
  <si>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</si>
  <si>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</si>
  <si>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</si>
  <si>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</si>
  <si>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</si>
  <si>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</si>
  <si>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</si>
  <si>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</si>
  <si>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</si>
  <si>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</si>
  <si>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</si>
  <si>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</si>
  <si>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</si>
  <si>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</si>
  <si>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</si>
  <si>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</si>
  <si>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</si>
  <si>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</si>
  <si>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</si>
  <si>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</si>
  <si>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</si>
  <si>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</si>
  <si>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</si>
  <si>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</si>
  <si>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</si>
  <si>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</si>
  <si>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</si>
  <si>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</si>
  <si>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</si>
  <si>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</si>
  <si>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</si>
  <si>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</si>
  <si>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</si>
  <si>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</si>
  <si>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</si>
  <si>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</si>
  <si>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</si>
  <si>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</si>
  <si>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</si>
  <si>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</si>
  <si>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</si>
  <si>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</si>
  <si>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</si>
  <si>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</si>
  <si>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</si>
  <si>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</si>
  <si>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</si>
  <si>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</si>
  <si>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</si>
  <si>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</si>
  <si>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</si>
  <si>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</si>
  <si>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</si>
  <si>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</si>
  <si>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</si>
  <si>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</si>
  <si>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</si>
  <si>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</si>
  <si>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</si>
  <si>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</si>
  <si>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</si>
  <si>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</si>
  <si>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</si>
  <si>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</si>
  <si>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</si>
  <si>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</si>
  <si>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</si>
  <si>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</si>
  <si>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</si>
  <si>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</si>
  <si>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</si>
  <si>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</si>
  <si>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</si>
  <si>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</si>
  <si>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</si>
  <si>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</si>
  <si>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</si>
  <si>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</si>
  <si>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</si>
  <si>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</si>
  <si>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</si>
  <si>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</si>
  <si>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</si>
  <si>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</si>
  <si>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</si>
  <si>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</si>
  <si>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</si>
  <si>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</si>
  <si>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</si>
  <si>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</si>
  <si>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</si>
  <si>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</si>
  <si>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</si>
  <si>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</si>
  <si>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</si>
  <si>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</si>
  <si>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</si>
  <si>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</si>
  <si>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</si>
  <si>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</si>
  <si>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</si>
  <si>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</si>
  <si>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</si>
  <si>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</si>
  <si>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</si>
  <si>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</si>
  <si>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</si>
  <si>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</si>
  <si>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</si>
  <si>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</si>
  <si>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</si>
  <si>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</si>
  <si>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</si>
  <si>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</si>
  <si>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</si>
  <si>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</si>
  <si>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</si>
  <si>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</si>
  <si>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</si>
  <si>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</si>
  <si>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</si>
  <si>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</si>
  <si>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</si>
  <si>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</si>
  <si>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</si>
  <si>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</si>
  <si>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</si>
  <si>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</si>
  <si>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</si>
  <si>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</si>
  <si>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</si>
  <si>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</si>
  <si>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</si>
  <si>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</si>
  <si>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</si>
  <si>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</si>
  <si>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</si>
  <si>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</si>
  <si>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</si>
  <si>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</si>
  <si>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</si>
  <si>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</si>
  <si>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</si>
  <si>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</si>
  <si>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</si>
  <si>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</si>
  <si>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</si>
  <si>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</si>
  <si>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</si>
  <si>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</si>
  <si>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</si>
  <si>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</si>
  <si>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</si>
  <si>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</si>
  <si>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</si>
  <si>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</si>
  <si>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</si>
  <si>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</si>
  <si>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</si>
  <si>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</si>
  <si>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</si>
  <si>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</si>
  <si>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</si>
  <si>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</si>
  <si>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</si>
  <si>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</si>
  <si>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</si>
  <si>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</si>
  <si>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</si>
  <si>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</si>
  <si>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</si>
  <si>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</si>
  <si>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</si>
  <si>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</si>
  <si>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</si>
  <si>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</si>
  <si>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</si>
  <si>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</si>
  <si>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</si>
  <si>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</si>
  <si>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</si>
  <si>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</si>
  <si>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</si>
  <si>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</si>
  <si>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</si>
  <si>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</si>
  <si>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</si>
  <si>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</si>
  <si>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</si>
  <si>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</si>
  <si>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</si>
  <si>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</si>
  <si>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</si>
  <si>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</si>
  <si>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</si>
  <si>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</si>
  <si>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</si>
  <si>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</si>
  <si>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</si>
  <si>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</si>
  <si>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</si>
  <si>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</si>
  <si>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</si>
  <si>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</si>
  <si>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</si>
  <si>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</si>
  <si>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</si>
  <si>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</si>
  <si>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</si>
  <si>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</si>
  <si>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</si>
  <si>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</si>
  <si>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</si>
  <si>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</si>
  <si>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</si>
  <si>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</si>
  <si>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</si>
  <si>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</si>
  <si>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</si>
  <si>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</si>
  <si>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</si>
  <si>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</si>
  <si>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</si>
  <si>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</si>
  <si>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</si>
  <si>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</si>
  <si>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</si>
  <si>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</si>
  <si>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</si>
  <si>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</si>
  <si>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</si>
  <si>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</si>
  <si>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</si>
  <si>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</si>
  <si>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</si>
  <si>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</si>
  <si>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</si>
  <si>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</si>
  <si>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</si>
  <si>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</si>
  <si>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</si>
  <si>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</si>
  <si>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</si>
  <si>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</si>
  <si>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</si>
  <si>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</si>
  <si>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</si>
  <si>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</si>
  <si>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</si>
  <si>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</si>
  <si>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</si>
  <si>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</si>
  <si>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</si>
  <si>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</si>
  <si>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</si>
  <si>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</si>
  <si>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</si>
  <si>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</si>
  <si>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</si>
  <si>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</si>
  <si>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</si>
  <si>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</si>
  <si>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</si>
  <si>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</si>
  <si>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</si>
  <si>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</si>
  <si>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</si>
  <si>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</si>
  <si>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</si>
  <si>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</si>
  <si>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</si>
  <si>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</si>
  <si>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</si>
  <si>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</si>
  <si>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</si>
  <si>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</si>
  <si>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</si>
  <si>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</si>
  <si>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</si>
  <si>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</si>
  <si>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</si>
  <si>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</si>
  <si>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</si>
  <si>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</si>
  <si>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</si>
  <si>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</si>
  <si>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</si>
  <si>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</si>
  <si>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</si>
  <si>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</si>
  <si>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</si>
  <si>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</si>
  <si>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</si>
  <si>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</si>
  <si>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</si>
  <si>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</si>
  <si>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</si>
  <si>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</si>
  <si>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</si>
  <si>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</si>
  <si>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</si>
  <si>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</si>
  <si>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</si>
  <si>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</si>
  <si>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</si>
  <si>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</si>
  <si>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</si>
  <si>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</si>
  <si>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</si>
  <si>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</si>
  <si>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</si>
  <si>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</si>
  <si>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</si>
  <si>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</si>
  <si>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</si>
  <si>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</si>
  <si>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</si>
  <si>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</si>
  <si>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</si>
  <si>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</si>
  <si>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</si>
  <si>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</si>
  <si>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</si>
  <si>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</si>
  <si>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</si>
  <si>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</si>
  <si>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</si>
  <si>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</si>
  <si>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</si>
  <si>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</si>
  <si>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</si>
  <si>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</si>
  <si>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</si>
  <si>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</si>
  <si>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</si>
  <si>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</si>
  <si>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</si>
  <si>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</si>
  <si>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</si>
  <si>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</si>
  <si>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</si>
  <si>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</si>
  <si>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</si>
  <si>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</si>
  <si>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</si>
  <si>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</si>
  <si>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</si>
  <si>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</si>
  <si>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</si>
  <si>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</si>
  <si>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</si>
  <si>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</si>
  <si>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</si>
  <si>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</si>
  <si>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</si>
  <si>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</si>
  <si>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</si>
  <si>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</si>
  <si>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</si>
  <si>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</si>
  <si>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</si>
  <si>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</si>
  <si>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</si>
  <si>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</si>
  <si>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</si>
  <si>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</si>
  <si>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</si>
  <si>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</si>
  <si>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</si>
  <si>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</si>
  <si>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</si>
  <si>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</si>
  <si>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</si>
  <si>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</si>
  <si>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</si>
  <si>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</si>
  <si>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</si>
  <si>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</si>
  <si>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</si>
  <si>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</si>
  <si>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</si>
  <si>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</si>
  <si>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</si>
  <si>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</si>
  <si>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</si>
  <si>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</si>
  <si>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</si>
  <si>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</si>
  <si>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</si>
  <si>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</si>
  <si>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</si>
  <si>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</si>
  <si>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</si>
  <si>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</si>
  <si>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</si>
  <si>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</si>
  <si>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</si>
  <si>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</si>
  <si>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</si>
  <si>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</si>
  <si>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</si>
  <si>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</si>
  <si>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</si>
  <si>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</si>
  <si>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</si>
  <si>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</si>
  <si>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</si>
  <si>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</si>
  <si>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</si>
  <si>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</si>
  <si>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</si>
  <si>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</si>
  <si>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</si>
  <si>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</si>
  <si>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</si>
  <si>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</si>
  <si>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</si>
  <si>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</si>
  <si>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</si>
  <si>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</si>
  <si>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</si>
  <si>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</si>
  <si>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</si>
  <si>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</si>
  <si>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</si>
  <si>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</si>
  <si>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</si>
  <si>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</si>
  <si>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</si>
  <si>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</si>
  <si>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</si>
  <si>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</si>
  <si>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</si>
  <si>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</si>
  <si>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</si>
  <si>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</si>
  <si>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</si>
  <si>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</si>
  <si>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</si>
  <si>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</si>
  <si>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</si>
  <si>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</si>
  <si>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</si>
  <si>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</si>
  <si>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</si>
  <si>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</si>
  <si>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</si>
  <si>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</si>
  <si>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</si>
  <si>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</si>
  <si>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</si>
  <si>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</si>
  <si>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</si>
  <si>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</si>
  <si>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</si>
  <si>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</si>
  <si>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</si>
  <si>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</si>
  <si>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</si>
  <si>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</si>
  <si>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</si>
  <si>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</si>
  <si>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</si>
  <si>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</si>
  <si>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</si>
  <si>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</si>
  <si>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</si>
  <si>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</si>
  <si>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</si>
  <si>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</si>
  <si>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</si>
  <si>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</si>
  <si>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</si>
  <si>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</si>
  <si>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</si>
  <si>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</si>
  <si>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</si>
  <si>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</si>
  <si>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</si>
  <si>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</si>
  <si>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</si>
  <si>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</si>
  <si>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</si>
  <si>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</si>
  <si>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</si>
  <si>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</si>
  <si>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</si>
  <si>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</si>
  <si>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</si>
  <si>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</si>
  <si>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</si>
  <si>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</si>
  <si>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</si>
  <si>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</si>
  <si>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</si>
  <si>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</si>
  <si>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</si>
  <si>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</si>
  <si>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</si>
  <si>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</si>
  <si>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</si>
  <si>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</si>
  <si>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</si>
  <si>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</si>
  <si>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</si>
  <si>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</si>
  <si>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</si>
  <si>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</si>
  <si>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</si>
  <si>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</si>
  <si>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</si>
  <si>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</si>
  <si>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</si>
  <si>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</si>
  <si>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</si>
  <si>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</si>
  <si>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</si>
  <si>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</si>
  <si>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</si>
  <si>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</si>
  <si>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</si>
  <si>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</si>
  <si>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</si>
  <si>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</si>
  <si>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</si>
  <si>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</si>
  <si>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</si>
  <si>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</si>
  <si>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</si>
  <si>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</si>
  <si>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</si>
  <si>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</si>
  <si>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</si>
  <si>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</si>
  <si>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</si>
  <si>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</si>
  <si>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</si>
  <si>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</si>
  <si>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</si>
  <si>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</si>
  <si>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</si>
  <si>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</si>
  <si>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</si>
  <si>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</si>
  <si>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</si>
  <si>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</si>
  <si>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</si>
  <si>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</si>
  <si>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</si>
  <si>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</si>
  <si>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</si>
  <si>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</si>
  <si>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</si>
  <si>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</si>
  <si>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</si>
  <si>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</si>
  <si>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</si>
  <si>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</si>
  <si>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</si>
  <si>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</si>
  <si>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</si>
  <si>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</si>
  <si>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</si>
  <si>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</si>
  <si>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</si>
  <si>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</si>
  <si>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</si>
  <si>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</si>
  <si>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</si>
  <si>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</si>
  <si>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</si>
  <si>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</si>
  <si>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</si>
  <si>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</si>
  <si>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</si>
  <si>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</si>
  <si>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</si>
  <si>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</si>
  <si>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</si>
  <si>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</si>
  <si>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</si>
  <si>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</si>
  <si>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</si>
  <si>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</si>
  <si>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</si>
  <si>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</si>
  <si>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</si>
  <si>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</si>
  <si>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</si>
  <si>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</si>
  <si>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</si>
  <si>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</si>
  <si>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</si>
  <si>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</si>
  <si>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</si>
  <si>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</si>
  <si>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</si>
  <si>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</si>
  <si>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</si>
  <si>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</si>
  <si>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</si>
  <si>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</si>
  <si>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</si>
  <si>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</si>
  <si>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</si>
  <si>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</si>
  <si>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</si>
  <si>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</si>
  <si>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</si>
  <si>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</si>
  <si>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</si>
  <si>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</si>
  <si>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</si>
  <si>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</si>
  <si>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</si>
  <si>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</si>
  <si>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</si>
  <si>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</si>
  <si>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</si>
  <si>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</si>
  <si>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</si>
  <si>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</si>
  <si>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</si>
  <si>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</si>
  <si>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</si>
  <si>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</si>
  <si>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</si>
  <si>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</si>
  <si>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</si>
  <si>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</si>
  <si>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</si>
  <si>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</si>
  <si>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</si>
  <si>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</si>
  <si>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</si>
  <si>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</si>
  <si>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</si>
  <si>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</si>
  <si>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</si>
  <si>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</si>
  <si>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</si>
  <si>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</si>
  <si>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</si>
  <si>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</si>
  <si>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</si>
  <si>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</si>
  <si>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</si>
  <si>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</si>
  <si>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</si>
  <si>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</si>
  <si>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</si>
  <si>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</si>
  <si>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</si>
  <si>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</si>
  <si>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</si>
  <si>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</si>
  <si>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</si>
  <si>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</si>
  <si>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</si>
  <si>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</si>
  <si>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</si>
  <si>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</si>
  <si>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</si>
  <si>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</si>
  <si>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</si>
  <si>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</si>
  <si>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</si>
  <si>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</si>
  <si>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</si>
  <si>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</si>
  <si>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</si>
  <si>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</si>
  <si>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</si>
  <si>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</si>
  <si>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</si>
  <si>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</si>
  <si>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</si>
  <si>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</si>
  <si>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</si>
  <si>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</si>
  <si>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</si>
  <si>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</si>
  <si>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</si>
  <si>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</si>
  <si>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</si>
  <si>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</si>
  <si>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</si>
  <si>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</si>
  <si>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</si>
  <si>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</si>
  <si>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</si>
  <si>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</si>
  <si>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</si>
  <si>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</si>
  <si>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</si>
  <si>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</si>
  <si>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</si>
  <si>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</si>
  <si>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</si>
  <si>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</si>
  <si>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</si>
  <si>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</si>
  <si>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</si>
  <si>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</si>
  <si>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</si>
  <si>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</si>
  <si>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</si>
  <si>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</si>
  <si>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</si>
  <si>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</si>
  <si>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</si>
  <si>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</si>
  <si>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</si>
  <si>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</si>
  <si>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</si>
  <si>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</si>
  <si>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</si>
  <si>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</si>
  <si>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</si>
  <si>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</si>
  <si>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</si>
  <si>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</si>
  <si>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</si>
  <si>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</si>
  <si>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</si>
  <si>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</si>
  <si>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</si>
  <si>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</si>
  <si>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</si>
  <si>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</si>
  <si>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</si>
  <si>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</si>
  <si>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</si>
  <si>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</si>
  <si>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</si>
  <si>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</si>
  <si>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</si>
  <si>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</si>
  <si>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</si>
  <si>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</si>
  <si>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</si>
  <si>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</si>
  <si>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</si>
  <si>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</si>
  <si>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</si>
  <si>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</si>
  <si>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</si>
  <si>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</si>
  <si>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</si>
  <si>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</si>
  <si>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</si>
  <si>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</si>
  <si>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</si>
  <si>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</si>
  <si>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</si>
  <si>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</si>
  <si>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</si>
  <si>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</si>
  <si>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</si>
  <si>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</si>
  <si>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</si>
  <si>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</si>
  <si>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</si>
  <si>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</si>
  <si>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</si>
  <si>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</si>
  <si>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</si>
  <si>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</si>
  <si>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</si>
  <si>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</si>
  <si>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</si>
  <si>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</si>
  <si>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</si>
  <si>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</si>
  <si>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</si>
  <si>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</si>
  <si>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</si>
  <si>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</si>
  <si>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</si>
  <si>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</si>
  <si>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</si>
  <si>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</si>
  <si>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</si>
  <si>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</si>
  <si>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</si>
  <si>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</si>
  <si>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</si>
  <si>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</si>
  <si>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</si>
  <si>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</si>
  <si>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</si>
  <si>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</si>
  <si>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</si>
  <si>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</si>
  <si>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</si>
  <si>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</si>
  <si>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</si>
  <si>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</si>
  <si>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</si>
  <si>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</si>
  <si>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</si>
  <si>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</si>
  <si>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</si>
  <si>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</si>
  <si>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</si>
  <si>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</si>
  <si>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</si>
  <si>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</si>
  <si>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</si>
  <si>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</si>
  <si>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</si>
  <si>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</si>
  <si>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</si>
  <si>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</si>
  <si>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</si>
  <si>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</si>
  <si>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</si>
  <si>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</si>
  <si>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</si>
  <si>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</si>
  <si>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</si>
  <si>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</si>
  <si>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</si>
  <si>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</si>
  <si>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</si>
  <si>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</si>
  <si>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</si>
  <si>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</si>
  <si>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</si>
  <si>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</si>
  <si>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</si>
  <si>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</si>
  <si>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</si>
  <si>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</si>
  <si>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</si>
  <si>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</si>
  <si>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</si>
  <si>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</si>
  <si>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</si>
  <si>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</si>
  <si>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</si>
  <si>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</si>
  <si>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</si>
  <si>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</si>
  <si>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</si>
  <si>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</si>
  <si>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</si>
  <si>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</si>
  <si>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</si>
  <si>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</si>
  <si>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</si>
  <si>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</si>
  <si>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</si>
  <si>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</si>
  <si>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</si>
  <si>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</si>
  <si>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</si>
  <si>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</si>
  <si>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</si>
  <si>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</si>
  <si>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</si>
  <si>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</si>
  <si>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</si>
  <si>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</si>
  <si>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</si>
  <si>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</si>
  <si>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</si>
  <si>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</si>
  <si>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</si>
  <si>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</si>
  <si>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</si>
  <si>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</si>
  <si>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</si>
  <si>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</si>
  <si>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</si>
  <si>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</si>
  <si>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</si>
  <si>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</si>
  <si>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</si>
  <si>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</si>
  <si>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</si>
  <si>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</si>
  <si>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</si>
  <si>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</si>
  <si>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</si>
  <si>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</si>
  <si>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</si>
  <si>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</si>
  <si>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</si>
  <si>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</si>
  <si>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</si>
  <si>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</si>
  <si>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</si>
  <si>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</si>
  <si>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</si>
  <si>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</si>
  <si>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</si>
  <si>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</si>
  <si>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</si>
  <si>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</si>
  <si>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</si>
  <si>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</si>
  <si>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</si>
  <si>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</si>
  <si>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</si>
  <si>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</si>
  <si>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</si>
  <si>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</si>
  <si>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</si>
  <si>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</si>
  <si>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</si>
  <si>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</si>
  <si>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</si>
  <si>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</si>
  <si>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</si>
  <si>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</si>
  <si>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</si>
  <si>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</si>
  <si>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</si>
  <si>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</si>
  <si>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</si>
  <si>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</si>
  <si>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</si>
  <si>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</si>
  <si>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</si>
  <si>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</si>
  <si>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</si>
  <si>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</si>
  <si>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</si>
  <si>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</si>
  <si>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</si>
  <si>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</si>
  <si>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</si>
  <si>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</si>
  <si>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</si>
  <si>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</si>
  <si>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</si>
  <si>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</si>
  <si>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</si>
  <si>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</si>
  <si>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</si>
  <si>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</si>
  <si>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</si>
  <si>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</si>
  <si>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</si>
  <si>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</si>
  <si>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</si>
  <si>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</si>
  <si>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</si>
  <si>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</si>
  <si>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</si>
  <si>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</si>
  <si>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</si>
  <si>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</si>
  <si>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</si>
  <si>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</si>
  <si>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</si>
  <si>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</si>
  <si>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</si>
  <si>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</si>
  <si>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</si>
  <si>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</si>
  <si>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</si>
  <si>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</si>
  <si>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</si>
  <si>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</si>
  <si>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</si>
  <si>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</si>
  <si>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</si>
  <si>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</si>
  <si>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</si>
  <si>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</si>
  <si>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</si>
  <si>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</si>
  <si>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</si>
  <si>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</si>
  <si>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</si>
  <si>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</si>
  <si>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</si>
  <si>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</si>
  <si>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</si>
  <si>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</si>
  <si>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</si>
  <si>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</si>
  <si>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</si>
  <si>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</si>
  <si>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</si>
  <si>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</si>
  <si>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</si>
  <si>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</si>
  <si>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</si>
  <si>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</si>
  <si>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</si>
  <si>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</si>
  <si>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</si>
  <si>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</si>
  <si>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</si>
  <si>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</si>
  <si>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</si>
  <si>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</si>
  <si>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</si>
  <si>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</si>
  <si>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</si>
  <si>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</si>
  <si>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</si>
  <si>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</si>
  <si>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</si>
  <si>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</si>
  <si>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</si>
  <si>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</si>
  <si>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</si>
  <si>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</si>
  <si>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</si>
  <si>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</si>
  <si>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</si>
  <si>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</si>
  <si>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</si>
  <si>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</si>
  <si>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</si>
  <si>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</si>
  <si>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</si>
  <si>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</si>
  <si>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</si>
  <si>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</si>
  <si>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</si>
  <si>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</si>
  <si>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</si>
  <si>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</si>
  <si>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</si>
  <si>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</si>
  <si>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</si>
  <si>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</si>
  <si>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</si>
  <si>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</si>
  <si>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</si>
  <si>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</si>
  <si>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</si>
  <si>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</si>
  <si>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</si>
  <si>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</si>
  <si>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</si>
  <si>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</si>
  <si>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</si>
  <si>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</si>
  <si>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</si>
  <si>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</si>
  <si>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</si>
  <si>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</si>
  <si>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</si>
  <si>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</si>
  <si>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</si>
  <si>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</si>
  <si>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</si>
  <si>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</si>
  <si>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</si>
  <si>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</si>
  <si>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</si>
  <si>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</si>
  <si>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</si>
  <si>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</si>
  <si>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</si>
  <si>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</si>
  <si>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</si>
  <si>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</si>
  <si>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</si>
  <si>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</si>
  <si>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</si>
  <si>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</si>
  <si>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</si>
  <si>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</si>
  <si>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</si>
  <si>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</si>
  <si>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</si>
  <si>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</si>
  <si>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</si>
  <si>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</si>
  <si>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</si>
  <si>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</si>
  <si>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</si>
  <si>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</si>
  <si>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</si>
  <si>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</si>
  <si>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</si>
  <si>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</si>
  <si>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</si>
  <si>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</si>
  <si>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</si>
  <si>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</si>
  <si>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</si>
  <si>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</si>
  <si>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</si>
  <si>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</si>
  <si>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</si>
  <si>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</si>
  <si>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</si>
  <si>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</si>
  <si>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</si>
  <si>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</si>
  <si>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</si>
  <si>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</si>
  <si>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</si>
  <si>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</si>
  <si>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</si>
  <si>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</si>
  <si>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</si>
  <si>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</si>
  <si>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</si>
  <si>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</si>
  <si>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</si>
  <si>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</si>
  <si>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</si>
  <si>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</si>
  <si>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</si>
  <si>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</si>
  <si>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</si>
  <si>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</si>
  <si>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</si>
  <si>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</si>
  <si>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</si>
  <si>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</si>
  <si>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</si>
  <si>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</si>
  <si>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</si>
  <si>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</si>
  <si>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</si>
  <si>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</si>
  <si>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</si>
  <si>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</si>
  <si>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</si>
  <si>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</si>
  <si>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</si>
  <si>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</si>
  <si>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</si>
  <si>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</si>
  <si>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</si>
  <si>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</si>
  <si>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</si>
  <si>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</si>
  <si>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</si>
  <si>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</si>
  <si>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</si>
  <si>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</si>
  <si>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</si>
  <si>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</si>
  <si>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</si>
  <si>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</si>
  <si>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</si>
  <si>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</si>
  <si>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</si>
  <si>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</si>
  <si>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</si>
  <si>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</si>
  <si>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</si>
  <si>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</si>
  <si>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</si>
  <si>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</si>
  <si>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</si>
  <si>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</si>
  <si>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</si>
  <si>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</si>
  <si>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</si>
  <si>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</si>
  <si>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</si>
  <si>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</si>
  <si>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</si>
  <si>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</si>
  <si>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</si>
  <si>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</si>
  <si>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</si>
  <si>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</si>
  <si>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</si>
  <si>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</si>
  <si>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</si>
  <si>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</si>
  <si>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</si>
  <si>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</si>
  <si>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</si>
  <si>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</si>
  <si>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</si>
  <si>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</si>
  <si>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</si>
  <si>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</si>
  <si>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</si>
  <si>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</si>
  <si>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</si>
  <si>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</si>
  <si>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</si>
  <si>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</si>
  <si>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</si>
  <si>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</si>
  <si>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</si>
  <si>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</si>
  <si>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</si>
  <si>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</si>
  <si>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</si>
  <si>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</si>
  <si>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</si>
  <si>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</si>
  <si>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</si>
  <si>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</si>
  <si>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</si>
  <si>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</si>
  <si>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</si>
  <si>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</si>
  <si>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</si>
  <si>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</si>
  <si>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</si>
  <si>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</si>
  <si>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</si>
  <si>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</si>
  <si>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</si>
  <si>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</si>
  <si>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</si>
  <si>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</si>
  <si>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</si>
  <si>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</si>
  <si>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</si>
  <si>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</si>
  <si>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</si>
  <si>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</si>
  <si>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</si>
  <si>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</si>
  <si>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</si>
  <si>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</si>
  <si>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</si>
  <si>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</si>
  <si>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</si>
  <si>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</si>
  <si>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</si>
  <si>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</si>
  <si>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</si>
  <si>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</si>
  <si>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</si>
  <si>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</si>
  <si>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</si>
  <si>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</si>
  <si>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</si>
  <si>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</si>
  <si>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</si>
  <si>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</si>
  <si>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</si>
  <si>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</si>
  <si>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</si>
  <si>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</si>
  <si>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</si>
  <si>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</si>
  <si>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</si>
  <si>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</si>
  <si>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</si>
  <si>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</si>
  <si>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</si>
  <si>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</si>
  <si>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</si>
  <si>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</si>
  <si>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</si>
  <si>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</si>
  <si>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</si>
  <si>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</si>
  <si>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</si>
  <si>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</si>
  <si>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</si>
  <si>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</si>
  <si>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</si>
  <si>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</si>
  <si>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</si>
  <si>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</si>
  <si>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</si>
  <si>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</si>
  <si>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</si>
  <si>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</si>
  <si>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</si>
  <si>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</si>
  <si>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</si>
  <si>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</si>
  <si>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</si>
  <si>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</si>
  <si>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</si>
  <si>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</si>
  <si>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</si>
  <si>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</si>
  <si>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</si>
  <si>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</si>
  <si>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</si>
  <si>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</si>
  <si>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</si>
  <si>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</si>
  <si>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</si>
  <si>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</si>
  <si>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</si>
  <si>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</si>
  <si>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</si>
  <si>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</si>
  <si>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</si>
  <si>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</si>
  <si>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</si>
  <si>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</si>
  <si>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</si>
  <si>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</si>
  <si>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</si>
  <si>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</si>
  <si>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</si>
  <si>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</si>
  <si>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</si>
  <si>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</si>
  <si>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</si>
  <si>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</si>
  <si>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</si>
  <si>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</si>
  <si>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</si>
  <si>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</si>
  <si>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</si>
  <si>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</si>
  <si>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</si>
  <si>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</si>
  <si>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</si>
  <si>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</si>
  <si>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</si>
  <si>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</si>
  <si>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</si>
  <si>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</si>
  <si>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</si>
  <si>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</si>
  <si>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</si>
  <si>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</si>
  <si>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</si>
  <si>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</si>
  <si>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</si>
  <si>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</si>
  <si>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</si>
  <si>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</si>
  <si>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</si>
  <si>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</si>
  <si>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</si>
  <si>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</si>
  <si>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</si>
  <si>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</si>
  <si>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</si>
  <si>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</si>
  <si>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</si>
  <si>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</si>
  <si>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</si>
  <si>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</si>
  <si>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</si>
  <si>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</si>
  <si>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</si>
  <si>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</si>
  <si>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</si>
  <si>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</si>
  <si>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</si>
  <si>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</si>
  <si>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</si>
  <si>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</si>
  <si>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</si>
  <si>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</si>
  <si>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</si>
  <si>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</si>
  <si>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</si>
  <si>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</si>
  <si>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</si>
  <si>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</si>
  <si>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</si>
  <si>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</si>
  <si>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</si>
  <si>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</si>
  <si>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</si>
  <si>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</si>
  <si>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</si>
  <si>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</si>
  <si>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</si>
  <si>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</si>
  <si>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</si>
  <si>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</si>
  <si>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</si>
  <si>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</si>
  <si>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</si>
  <si>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</si>
  <si>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</si>
  <si>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</si>
  <si>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</si>
  <si>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</si>
  <si>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</si>
  <si>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</si>
  <si>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</si>
  <si>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</si>
  <si>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</si>
  <si>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</si>
  <si>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</si>
  <si>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</si>
  <si>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</si>
  <si>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</si>
  <si>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</si>
  <si>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</si>
  <si>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</si>
  <si>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</si>
  <si>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</si>
  <si>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</si>
  <si>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</si>
  <si>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</si>
  <si>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</si>
  <si>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</si>
  <si>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</si>
  <si>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</si>
  <si>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</si>
  <si>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</si>
  <si>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</si>
  <si>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</si>
  <si>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</si>
  <si>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</si>
  <si>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</si>
  <si>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</si>
  <si>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</si>
  <si>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</si>
  <si>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</si>
  <si>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</si>
  <si>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</si>
  <si>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</si>
  <si>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</si>
  <si>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</si>
  <si>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</si>
  <si>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</si>
  <si>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</si>
  <si>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</si>
  <si>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</si>
  <si>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</si>
  <si>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</si>
  <si>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</si>
  <si>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</si>
  <si>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</si>
  <si>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</si>
  <si>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</si>
  <si>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</si>
  <si>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</si>
  <si>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</si>
  <si>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</si>
  <si>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</si>
  <si>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</si>
  <si>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</si>
  <si>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</si>
  <si>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</si>
  <si>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</si>
  <si>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</si>
  <si>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</si>
  <si>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</si>
  <si>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</si>
  <si>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</si>
  <si>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</si>
  <si>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</si>
  <si>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</si>
  <si>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</si>
  <si>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</si>
  <si>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</si>
  <si>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</si>
  <si>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</si>
  <si>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</si>
  <si>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</si>
  <si>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</si>
  <si>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</si>
  <si>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</si>
  <si>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</si>
  <si>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</si>
  <si>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</si>
  <si>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</si>
  <si>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</si>
  <si>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</si>
  <si>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</si>
  <si>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</si>
  <si>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</si>
  <si>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</si>
  <si>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</si>
  <si>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</si>
  <si>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</si>
  <si>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</si>
  <si>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</si>
  <si>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</si>
  <si>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</si>
  <si>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</si>
  <si>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</si>
  <si>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</si>
  <si>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</si>
  <si>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</si>
  <si>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</si>
  <si>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</si>
  <si>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</si>
  <si>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</si>
  <si>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</si>
  <si>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</si>
  <si>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</si>
  <si>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</si>
  <si>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</si>
  <si>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</si>
  <si>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</si>
  <si>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</si>
  <si>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</si>
  <si>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</si>
  <si>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</si>
  <si>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</si>
  <si>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</si>
  <si>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</si>
  <si>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</si>
  <si>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</si>
  <si>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</si>
  <si>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</si>
  <si>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</si>
  <si>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</si>
  <si>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</si>
  <si>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</si>
  <si>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</si>
  <si>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</si>
  <si>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</si>
  <si>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</si>
  <si>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</si>
  <si>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</si>
  <si>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</si>
  <si>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</si>
  <si>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</si>
  <si>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</si>
  <si>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</si>
  <si>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</si>
  <si>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</si>
  <si>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</si>
  <si>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</si>
  <si>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</si>
  <si>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</si>
  <si>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</si>
  <si>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</si>
  <si>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</si>
  <si>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</si>
  <si>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</si>
  <si>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</si>
  <si>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</si>
  <si>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</si>
  <si>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</si>
  <si>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</si>
  <si>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</si>
  <si>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</si>
  <si>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</si>
  <si>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</si>
  <si>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</si>
  <si>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</si>
  <si>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</si>
  <si>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</si>
  <si>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</si>
  <si>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</si>
  <si>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</si>
  <si>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</si>
  <si>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</si>
  <si>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</si>
  <si>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</si>
  <si>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</si>
  <si>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</si>
  <si>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</si>
  <si>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</si>
  <si>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</si>
  <si>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</si>
  <si>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</si>
  <si>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</si>
  <si>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</si>
  <si>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</si>
  <si>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</si>
  <si>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</si>
  <si>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</si>
  <si>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</si>
  <si>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</si>
  <si>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</si>
  <si>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</si>
  <si>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</si>
  <si>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</si>
  <si>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</si>
  <si>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</si>
  <si>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</si>
  <si>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</si>
  <si>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</si>
  <si>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</si>
  <si>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</si>
  <si>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</si>
  <si>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</si>
  <si>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</si>
  <si>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</si>
  <si>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</si>
  <si>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</si>
  <si>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</si>
  <si>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</si>
  <si>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</si>
  <si>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</si>
  <si>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</si>
  <si>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</si>
  <si>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</si>
  <si>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</si>
  <si>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</si>
  <si>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</si>
  <si>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</si>
  <si>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</si>
  <si>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</si>
  <si>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</si>
  <si>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</si>
  <si>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</si>
  <si>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</si>
  <si>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</si>
  <si>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</si>
  <si>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</si>
  <si>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</si>
  <si>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</si>
  <si>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</si>
  <si>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</si>
  <si>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</si>
  <si>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</si>
  <si>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</si>
  <si>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</si>
  <si>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</si>
  <si>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</si>
  <si>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</si>
  <si>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</si>
  <si>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</si>
  <si>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</si>
  <si>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</si>
  <si>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</si>
  <si>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</si>
  <si>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</si>
  <si>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</si>
  <si>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</si>
  <si>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</si>
  <si>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</si>
  <si>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</si>
  <si>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</si>
  <si>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</si>
  <si>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</si>
  <si>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</si>
  <si>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</si>
  <si>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</si>
  <si>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</si>
  <si>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</si>
  <si>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</si>
  <si>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</si>
  <si>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</si>
  <si>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</si>
  <si>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</si>
  <si>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</si>
  <si>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</si>
  <si>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</si>
  <si>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</si>
  <si>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</si>
  <si>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</si>
  <si>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</si>
  <si>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</si>
  <si>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</si>
  <si>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</si>
  <si>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</si>
  <si>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</si>
  <si>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</si>
  <si>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</si>
  <si>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</si>
  <si>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</si>
  <si>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</si>
  <si>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</si>
  <si>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</si>
  <si>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</si>
  <si>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</si>
  <si>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</si>
  <si>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</si>
  <si>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</si>
  <si>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</si>
  <si>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</si>
  <si>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</si>
  <si>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</si>
  <si>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</si>
  <si>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</si>
  <si>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</si>
  <si>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</si>
  <si>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</si>
  <si>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</si>
  <si>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</si>
  <si>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</si>
  <si>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</si>
  <si>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</si>
  <si>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</si>
  <si>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</si>
  <si>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</si>
  <si>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</si>
  <si>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</si>
  <si>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</si>
  <si>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</si>
  <si>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</si>
  <si>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</si>
  <si>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</si>
  <si>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</si>
  <si>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</si>
  <si>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</si>
  <si>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</si>
  <si>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</si>
  <si>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</si>
  <si>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</si>
  <si>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</si>
  <si>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</si>
  <si>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</si>
  <si>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</si>
  <si>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</si>
  <si>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</si>
  <si>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</si>
  <si>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</si>
  <si>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</si>
  <si>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</si>
  <si>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</si>
  <si>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</si>
  <si>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</si>
  <si>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</si>
  <si>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</si>
  <si>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</si>
  <si>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</si>
  <si>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</si>
  <si>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</si>
  <si>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</si>
  <si>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</si>
  <si>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</si>
  <si>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</si>
  <si>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</si>
  <si>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</si>
  <si>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</si>
  <si>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</si>
  <si>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</si>
  <si>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</si>
  <si>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</si>
  <si>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</si>
  <si>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</si>
  <si>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</si>
  <si>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</si>
  <si>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</si>
  <si>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</si>
  <si>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</si>
  <si>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</si>
  <si>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</si>
  <si>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</si>
  <si>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</si>
  <si>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</si>
  <si>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</si>
  <si>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</si>
  <si>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</si>
  <si>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</si>
  <si>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</si>
  <si>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</si>
  <si>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</si>
  <si>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</si>
  <si>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</si>
  <si>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</si>
  <si>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</si>
  <si>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</si>
  <si>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</si>
  <si>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</si>
  <si>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</si>
  <si>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</si>
  <si>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</si>
  <si>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</si>
  <si>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</si>
  <si>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</si>
  <si>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</si>
  <si>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</si>
  <si>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</si>
  <si>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</si>
  <si>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</si>
  <si>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</si>
  <si>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</si>
  <si>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</si>
  <si>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</si>
  <si>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</si>
  <si>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</si>
  <si>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</si>
  <si>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</si>
  <si>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</si>
  <si>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</si>
  <si>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</si>
  <si>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</si>
  <si>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</si>
  <si>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</si>
  <si>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</si>
  <si>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</si>
  <si>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</si>
  <si>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</si>
  <si>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</si>
  <si>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</si>
  <si>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</si>
  <si>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</si>
  <si>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</si>
  <si>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</si>
  <si>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</si>
  <si>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</si>
  <si>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</si>
  <si>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</si>
  <si>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</si>
  <si>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</si>
  <si>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</si>
  <si>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</si>
  <si>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</si>
  <si>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</si>
  <si>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</si>
  <si>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</si>
  <si>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</si>
  <si>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</si>
  <si>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</si>
  <si>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</si>
  <si>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</si>
  <si>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</si>
  <si>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</si>
  <si>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</si>
  <si>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</si>
  <si>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</si>
  <si>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</si>
  <si>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</si>
  <si>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</si>
  <si>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</si>
  <si>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</si>
  <si>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</si>
  <si>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</si>
  <si>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</si>
  <si>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</si>
  <si>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</si>
  <si>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</si>
  <si>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</si>
  <si>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</si>
  <si>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</si>
  <si>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</si>
  <si>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</si>
  <si>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</si>
  <si>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</si>
  <si>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</si>
  <si>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</si>
  <si>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</si>
  <si>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</si>
  <si>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</si>
  <si>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</si>
  <si>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</si>
  <si>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</si>
  <si>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</si>
  <si>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</si>
  <si>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</si>
  <si>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</si>
  <si>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</si>
  <si>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</si>
  <si>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</si>
  <si>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</si>
  <si>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</si>
  <si>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</si>
  <si>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</si>
  <si>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</si>
  <si>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</si>
  <si>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</si>
  <si>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</si>
  <si>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</si>
  <si>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</si>
  <si>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</si>
  <si>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</si>
  <si>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</si>
  <si>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</si>
  <si>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</si>
  <si>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</si>
  <si>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</si>
  <si>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</si>
  <si>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</si>
  <si>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</si>
  <si>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</si>
  <si>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</si>
  <si>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</si>
  <si>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</si>
  <si>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</si>
  <si>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</si>
  <si>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</si>
  <si>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</si>
  <si>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</si>
  <si>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</si>
  <si>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</si>
  <si>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</si>
  <si>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</si>
  <si>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</si>
  <si>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</si>
  <si>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</si>
  <si>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</si>
  <si>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</si>
  <si>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</si>
  <si>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</si>
  <si>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</si>
  <si>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</si>
  <si>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</si>
  <si>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</si>
  <si>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</si>
  <si>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</si>
  <si>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</si>
  <si>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</si>
  <si>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</si>
  <si>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</si>
  <si>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</si>
  <si>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</si>
  <si>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</si>
  <si>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</si>
  <si>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</si>
  <si>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</si>
  <si>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</si>
  <si>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</si>
  <si>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</si>
  <si>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</si>
  <si>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</si>
  <si>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</si>
  <si>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</si>
  <si>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</si>
  <si>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</si>
  <si>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</si>
  <si>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</si>
  <si>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</si>
  <si>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</si>
  <si>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</si>
  <si>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</si>
  <si>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</si>
  <si>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</si>
  <si>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</si>
  <si>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</si>
  <si>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</si>
  <si>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</si>
  <si>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</si>
  <si>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</si>
  <si>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</si>
  <si>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</si>
  <si>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</si>
  <si>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</si>
  <si>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</si>
  <si>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</si>
  <si>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</si>
  <si>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</si>
  <si>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</si>
  <si>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</si>
  <si>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</si>
  <si>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</si>
  <si>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</si>
  <si>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</si>
  <si>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</si>
  <si>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</si>
  <si>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</si>
  <si>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</si>
  <si>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</si>
  <si>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</si>
  <si>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</si>
  <si>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</si>
  <si>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</si>
  <si>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</si>
  <si>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</si>
  <si>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</si>
  <si>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</si>
  <si>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</si>
  <si>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</si>
  <si>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</si>
  <si>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</si>
  <si>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</si>
  <si>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</si>
  <si>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</si>
  <si>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</si>
  <si>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</si>
  <si>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</si>
  <si>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</si>
  <si>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</si>
  <si>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</si>
  <si>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</si>
  <si>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</si>
  <si>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</si>
  <si>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</si>
  <si>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</si>
  <si>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</si>
  <si>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</si>
  <si>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</si>
  <si>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</si>
  <si>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</si>
  <si>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</si>
  <si>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</si>
  <si>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</si>
  <si>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</si>
  <si>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</si>
  <si>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</si>
  <si>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</si>
  <si>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</si>
  <si>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</si>
  <si>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</si>
  <si>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</si>
  <si>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</si>
  <si>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</si>
  <si>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</si>
  <si>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</si>
  <si>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</si>
  <si>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</si>
  <si>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</si>
  <si>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</si>
  <si>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</si>
  <si>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</si>
  <si>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</si>
  <si>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</si>
  <si>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</si>
  <si>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</si>
  <si>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</si>
  <si>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</si>
  <si>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</si>
  <si>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</si>
  <si>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</si>
  <si>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</si>
  <si>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</si>
  <si>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</si>
  <si>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</si>
  <si>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</si>
  <si>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</si>
  <si>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</si>
  <si>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</si>
  <si>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</si>
  <si>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</si>
  <si>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</si>
  <si>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</si>
  <si>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</si>
  <si>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</si>
  <si>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</si>
  <si>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</si>
  <si>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</si>
  <si>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</si>
  <si>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</si>
  <si>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</si>
  <si>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</si>
  <si>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</si>
  <si>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</si>
  <si>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</si>
  <si>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</si>
  <si>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</si>
  <si>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</si>
  <si>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</si>
  <si>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</si>
  <si>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</si>
  <si>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</si>
  <si>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</si>
  <si>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</si>
  <si>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</si>
  <si>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</si>
  <si>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</si>
  <si>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</si>
  <si>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</si>
  <si>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</si>
  <si>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</si>
  <si>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</si>
  <si>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</si>
  <si>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</si>
  <si>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</si>
  <si>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</si>
  <si>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</si>
  <si>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</si>
  <si>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</si>
  <si>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</si>
  <si>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</si>
  <si>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</si>
  <si>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</si>
  <si>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</si>
  <si>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</si>
  <si>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</si>
  <si>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</si>
  <si>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</si>
  <si>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</si>
  <si>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</si>
  <si>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</si>
  <si>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</si>
  <si>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</si>
  <si>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</si>
  <si>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</si>
  <si>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</si>
  <si>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</si>
  <si>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</si>
  <si>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</si>
  <si>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</si>
  <si>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</si>
  <si>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</si>
  <si>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</si>
  <si>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</si>
  <si>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</si>
  <si>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</si>
  <si>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</si>
  <si>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</si>
  <si>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</si>
  <si>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</si>
  <si>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</si>
  <si>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</si>
  <si>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</si>
  <si>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</si>
  <si>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</si>
  <si>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</si>
  <si>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</si>
  <si>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</si>
  <si>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</si>
  <si>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</si>
  <si>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</si>
  <si>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</si>
  <si>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</si>
  <si>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</si>
  <si>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</si>
  <si>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</si>
  <si>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</si>
  <si>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</si>
  <si>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</si>
  <si>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</si>
  <si>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</si>
  <si>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</si>
  <si>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</si>
  <si>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</si>
  <si>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</si>
  <si>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</si>
  <si>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</si>
  <si>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</si>
  <si>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</si>
  <si>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</si>
  <si>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</si>
  <si>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</si>
  <si>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</si>
  <si>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</si>
  <si>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</si>
  <si>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</si>
  <si>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</si>
  <si>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</si>
  <si>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</si>
  <si>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</si>
  <si>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</si>
  <si>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</si>
  <si>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</si>
  <si>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</si>
  <si>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</si>
  <si>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</si>
  <si>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</si>
  <si>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</si>
  <si>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</si>
  <si>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</si>
  <si>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</si>
  <si>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</si>
  <si>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</si>
  <si>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</si>
  <si>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</si>
  <si>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</si>
  <si>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</si>
  <si>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</si>
  <si>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</si>
  <si>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</si>
  <si>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</si>
  <si>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</si>
  <si>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</si>
  <si>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</si>
  <si>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</si>
  <si>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</si>
  <si>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</si>
  <si>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</si>
  <si>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</si>
  <si>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</si>
  <si>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</si>
  <si>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</si>
  <si>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</si>
  <si>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</si>
  <si>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</si>
  <si>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</si>
  <si>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</si>
  <si>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</si>
  <si>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</si>
  <si>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</si>
  <si>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</si>
  <si>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</si>
  <si>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</si>
  <si>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</si>
  <si>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</si>
  <si>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</si>
  <si>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</si>
  <si>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</si>
  <si>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</si>
  <si>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</si>
  <si>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</si>
  <si>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</si>
  <si>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</si>
  <si>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</si>
  <si>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</si>
  <si>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</si>
  <si>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</si>
  <si>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</si>
  <si>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</si>
  <si>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</si>
  <si>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</si>
  <si>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</si>
  <si>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</si>
  <si>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</si>
  <si>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</si>
  <si>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</si>
  <si>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</si>
  <si>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</si>
  <si>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</si>
  <si>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</si>
  <si>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</si>
  <si>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</si>
  <si>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</si>
  <si>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</si>
  <si>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</si>
  <si>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</si>
  <si>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</si>
  <si>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</si>
  <si>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</si>
  <si>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</si>
  <si>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</si>
  <si>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</si>
  <si>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</si>
  <si>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</si>
  <si>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</si>
  <si>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</si>
  <si>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</si>
  <si>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</si>
  <si>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</si>
  <si>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</si>
  <si>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</si>
  <si>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</si>
  <si>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</si>
  <si>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</si>
  <si>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</si>
  <si>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</si>
  <si>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</si>
  <si>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</si>
  <si>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</si>
  <si>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</si>
  <si>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</si>
  <si>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</si>
  <si>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</si>
  <si>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</si>
  <si>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</si>
  <si>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</si>
  <si>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</si>
  <si>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</si>
  <si>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</si>
  <si>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</si>
  <si>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</si>
  <si>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</si>
  <si>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</si>
  <si>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</si>
  <si>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</si>
  <si>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</si>
  <si>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</si>
  <si>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</si>
  <si>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</si>
  <si>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</si>
  <si>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</si>
  <si>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</si>
  <si>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</si>
  <si>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</si>
  <si>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</si>
  <si>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</si>
  <si>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</si>
  <si>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</si>
  <si>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</si>
  <si>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</si>
  <si>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</si>
  <si>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</si>
  <si>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</si>
  <si>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</si>
  <si>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</si>
  <si>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</si>
  <si>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</si>
  <si>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</si>
  <si>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</si>
  <si>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</si>
  <si>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</si>
  <si>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</si>
  <si>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</si>
  <si>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</si>
  <si>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</si>
  <si>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</si>
  <si>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</si>
  <si>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</si>
  <si>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</si>
  <si>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</si>
  <si>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</si>
  <si>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</si>
  <si>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</si>
  <si>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</si>
  <si>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</si>
  <si>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</si>
  <si>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</si>
  <si>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</si>
  <si>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</si>
  <si>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</si>
  <si>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</si>
  <si>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</si>
  <si>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</si>
  <si>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</si>
  <si>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</si>
  <si>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</si>
  <si>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</si>
  <si>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</si>
  <si>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</si>
  <si>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</si>
  <si>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</si>
  <si>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</si>
  <si>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</si>
  <si>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</si>
  <si>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</si>
  <si>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</si>
  <si>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</si>
  <si>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</si>
  <si>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</si>
  <si>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</si>
  <si>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</si>
  <si>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</si>
  <si>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</si>
  <si>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</si>
  <si>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</si>
  <si>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</si>
  <si>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</si>
  <si>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</si>
  <si>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</si>
  <si>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</si>
  <si>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</si>
  <si>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</si>
  <si>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</si>
  <si>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</si>
  <si>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</si>
  <si>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</si>
  <si>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</si>
  <si>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</si>
  <si>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</si>
  <si>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</si>
  <si>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</si>
  <si>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</si>
  <si>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</si>
  <si>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</si>
  <si>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</si>
  <si>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</si>
  <si>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</si>
  <si>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</si>
  <si>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</si>
  <si>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</si>
  <si>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</si>
  <si>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</si>
  <si>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</si>
  <si>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</si>
  <si>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</si>
  <si>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</si>
  <si>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</si>
  <si>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</si>
  <si>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</si>
  <si>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</si>
  <si>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</si>
  <si>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</si>
  <si>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</si>
  <si>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</si>
  <si>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</si>
  <si>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</si>
  <si>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</si>
  <si>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</si>
  <si>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</si>
  <si>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</si>
  <si>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</si>
  <si>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</si>
  <si>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</si>
  <si>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</si>
  <si>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</si>
  <si>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</si>
  <si>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</si>
  <si>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</si>
  <si>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</si>
  <si>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</si>
  <si>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</si>
  <si>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</si>
  <si>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</si>
  <si>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</si>
  <si>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</si>
  <si>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</si>
  <si>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</si>
  <si>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</si>
  <si>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</si>
  <si>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</si>
  <si>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</si>
  <si>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</si>
  <si>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</si>
  <si>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</si>
  <si>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</si>
  <si>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</si>
  <si>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</si>
  <si>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</si>
  <si>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</si>
  <si>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</si>
  <si>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</si>
  <si>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</si>
  <si>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</si>
  <si>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</si>
  <si>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</si>
  <si>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</si>
  <si>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</si>
  <si>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</si>
  <si>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</si>
  <si>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</si>
  <si>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</si>
  <si>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</si>
  <si>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</si>
  <si>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</si>
  <si>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</si>
  <si>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</si>
  <si>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</si>
  <si>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</si>
  <si>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</si>
  <si>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</si>
  <si>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</si>
  <si>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</si>
  <si>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</si>
  <si>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</si>
  <si>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</si>
  <si>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</si>
  <si>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</si>
  <si>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</si>
  <si>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</si>
  <si>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</si>
  <si>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</si>
  <si>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</si>
  <si>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</si>
  <si>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</si>
  <si>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</si>
  <si>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</si>
  <si>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</si>
  <si>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</si>
  <si>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</si>
  <si>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</si>
  <si>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</si>
  <si>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</si>
  <si>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</si>
  <si>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</si>
  <si>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</si>
  <si>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</si>
  <si>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</si>
  <si>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</si>
  <si>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</si>
  <si>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</si>
  <si>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</si>
  <si>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</si>
  <si>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</si>
  <si>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</si>
  <si>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</si>
  <si>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</si>
  <si>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</si>
  <si>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</si>
  <si>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</si>
  <si>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</si>
  <si>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</si>
  <si>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</si>
  <si>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</si>
  <si>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</si>
  <si>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</si>
  <si>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</si>
  <si>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</si>
  <si>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</si>
  <si>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</si>
  <si>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</si>
  <si>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</si>
  <si>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</si>
  <si>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</si>
  <si>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</si>
  <si>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</si>
  <si>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</si>
  <si>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</si>
  <si>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</si>
  <si>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</si>
  <si>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</si>
  <si>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</si>
  <si>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</si>
  <si>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</si>
  <si>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</si>
  <si>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</si>
  <si>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</si>
  <si>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</si>
  <si>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</si>
  <si>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</si>
  <si>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</si>
  <si>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</si>
  <si>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</si>
  <si>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</si>
  <si>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</si>
  <si>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</si>
  <si>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</si>
  <si>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</si>
  <si>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</si>
  <si>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</si>
  <si>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</si>
  <si>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</si>
  <si>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</si>
  <si>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</si>
  <si>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</si>
  <si>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</si>
  <si>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</si>
  <si>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</si>
  <si>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</si>
  <si>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</si>
  <si>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</si>
  <si>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</si>
  <si>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</si>
  <si>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</si>
  <si>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</si>
  <si>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</si>
  <si>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</si>
  <si>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</si>
  <si>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</si>
  <si>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</si>
  <si>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</si>
  <si>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</si>
  <si>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</si>
  <si>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</si>
  <si>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</si>
  <si>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</si>
  <si>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</si>
  <si>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</si>
  <si>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</si>
  <si>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</si>
  <si>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</si>
  <si>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</si>
  <si>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</si>
  <si>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</si>
  <si>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</si>
  <si>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</si>
  <si>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</si>
  <si>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</si>
  <si>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</si>
  <si>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</si>
  <si>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</si>
  <si>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</si>
  <si>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</si>
  <si>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</si>
  <si>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</si>
  <si>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</si>
  <si>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</si>
  <si>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</si>
  <si>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</si>
  <si>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</si>
  <si>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</si>
  <si>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</si>
  <si>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</si>
  <si>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</si>
  <si>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</si>
  <si>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</si>
  <si>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</si>
  <si>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</si>
  <si>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</si>
  <si>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</si>
  <si>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</si>
  <si>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</si>
  <si>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</si>
  <si>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</si>
  <si>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</si>
  <si>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</si>
  <si>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</si>
  <si>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</si>
  <si>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</si>
  <si>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</si>
  <si>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</si>
  <si>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</si>
  <si>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</si>
  <si>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</si>
  <si>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</si>
  <si>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</si>
  <si>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</si>
  <si>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</si>
  <si>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</si>
  <si>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</si>
  <si>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</si>
  <si>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</si>
  <si>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</si>
  <si>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</si>
  <si>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</si>
  <si>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</si>
  <si>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</si>
  <si>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</si>
  <si>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</si>
  <si>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</si>
  <si>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</si>
  <si>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</si>
  <si>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</si>
  <si>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</si>
  <si>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</si>
  <si>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</si>
  <si>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</si>
  <si>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</si>
  <si>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</si>
  <si>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</si>
  <si>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</si>
  <si>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</si>
  <si>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</si>
  <si>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</si>
  <si>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</si>
  <si>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</si>
  <si>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</si>
  <si>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</si>
  <si>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</si>
  <si>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</si>
  <si>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</si>
  <si>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</si>
  <si>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</si>
  <si>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</si>
  <si>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</si>
  <si>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</si>
  <si>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</si>
  <si>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</si>
  <si>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</si>
  <si>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</si>
  <si>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</si>
  <si>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</si>
  <si>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</si>
  <si>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</si>
  <si>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</si>
  <si>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</si>
  <si>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</si>
  <si>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</si>
  <si>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</si>
  <si>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</si>
  <si>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</si>
  <si>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</si>
  <si>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</si>
  <si>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</si>
  <si>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</si>
  <si>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</si>
  <si>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</si>
  <si>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</si>
  <si>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</si>
  <si>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</si>
  <si>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</si>
  <si>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</si>
  <si>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</si>
  <si>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</si>
  <si>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</si>
  <si>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</si>
  <si>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</si>
  <si>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</si>
  <si>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</si>
  <si>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</si>
  <si>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</si>
  <si>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</si>
  <si>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</si>
  <si>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</si>
  <si>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</si>
  <si>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</si>
  <si>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</si>
  <si>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</si>
  <si>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</si>
  <si>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</si>
  <si>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</si>
  <si>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</si>
  <si>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</si>
  <si>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</si>
  <si>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</si>
  <si>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</si>
  <si>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</si>
  <si>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</si>
  <si>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</si>
  <si>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</si>
  <si>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</si>
  <si>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</si>
  <si>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</si>
  <si>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</si>
  <si>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</si>
  <si>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</si>
  <si>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</si>
  <si>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</si>
  <si>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</si>
  <si>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</si>
  <si>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</si>
  <si>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</si>
  <si>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</si>
  <si>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</si>
  <si>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</si>
  <si>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</si>
  <si>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</si>
  <si>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</si>
  <si>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</si>
  <si>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</si>
  <si>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</si>
  <si>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</si>
  <si>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</si>
  <si>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</si>
  <si>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</si>
  <si>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</si>
  <si>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</si>
  <si>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</si>
  <si>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</si>
  <si>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</si>
  <si>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</si>
  <si>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</si>
  <si>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</si>
  <si>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</si>
  <si>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</si>
  <si>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</si>
  <si>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</si>
  <si>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</si>
  <si>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</si>
  <si>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</si>
  <si>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</si>
  <si>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</si>
  <si>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</si>
  <si>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</si>
  <si>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</si>
  <si>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</si>
  <si>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</si>
  <si>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</si>
  <si>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</si>
  <si>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</si>
  <si>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</si>
  <si>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</si>
  <si>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</si>
  <si>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</si>
  <si>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</si>
  <si>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</si>
  <si>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</si>
  <si>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</si>
  <si>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</si>
  <si>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</si>
  <si>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</si>
  <si>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</si>
  <si>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</si>
  <si>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</si>
  <si>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</si>
  <si>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</si>
  <si>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</si>
  <si>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</si>
  <si>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</si>
  <si>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</si>
  <si>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</si>
  <si>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</si>
  <si>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</si>
  <si>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</si>
  <si>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</si>
  <si>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</si>
  <si>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</si>
  <si>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</si>
  <si>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</si>
  <si>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</si>
  <si>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</si>
  <si>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</si>
  <si>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</si>
  <si>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</si>
  <si>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</si>
  <si>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</si>
  <si>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</si>
  <si>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</si>
  <si>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</si>
  <si>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</si>
  <si>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</si>
  <si>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</si>
  <si>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</si>
  <si>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</si>
  <si>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</si>
  <si>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</si>
  <si>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</si>
  <si>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</si>
  <si>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</si>
  <si>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</si>
  <si>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</si>
  <si>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</si>
  <si>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</si>
  <si>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</si>
  <si>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</si>
  <si>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</si>
  <si>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</si>
  <si>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</si>
  <si>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</si>
  <si>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</si>
  <si>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</si>
  <si>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</si>
  <si>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</si>
  <si>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</si>
  <si>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</si>
  <si>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</si>
  <si>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</si>
  <si>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</si>
  <si>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</si>
  <si>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</si>
  <si>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</si>
  <si>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</si>
  <si>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</si>
  <si>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</si>
  <si>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</si>
  <si>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</si>
  <si>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</si>
  <si>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</si>
  <si>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</si>
  <si>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</si>
  <si>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</si>
  <si>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</si>
  <si>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</si>
  <si>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</si>
  <si>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</si>
  <si>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</si>
  <si>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</si>
  <si>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</si>
  <si>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</si>
  <si>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</si>
  <si>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</si>
  <si>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</si>
  <si>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</si>
  <si>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</si>
  <si>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</si>
  <si>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</si>
  <si>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</si>
  <si>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</si>
  <si>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</si>
  <si>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</si>
  <si>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</si>
  <si>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</si>
  <si>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</si>
  <si>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</si>
  <si>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</si>
  <si>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</si>
  <si>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</si>
  <si>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</si>
  <si>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</si>
  <si>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</si>
  <si>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</si>
  <si>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</si>
  <si>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</si>
  <si>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</si>
  <si>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</si>
  <si>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</si>
  <si>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</si>
  <si>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</si>
  <si>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</si>
  <si>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</si>
  <si>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</si>
  <si>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</si>
  <si>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</si>
  <si>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</si>
  <si>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</si>
  <si>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</si>
  <si>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</si>
  <si>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</si>
  <si>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</si>
  <si>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</si>
  <si>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</si>
  <si>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</si>
  <si>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</si>
  <si>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</si>
  <si>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</si>
  <si>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</si>
  <si>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</si>
  <si>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</si>
  <si>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</si>
  <si>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</si>
  <si>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</si>
  <si>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</si>
  <si>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</si>
  <si>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</si>
  <si>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</si>
  <si>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</si>
  <si>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</si>
  <si>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</si>
  <si>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</si>
  <si>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</si>
  <si>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</si>
  <si>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</si>
  <si>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</si>
  <si>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</si>
  <si>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</si>
  <si>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</si>
  <si>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</si>
  <si>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</si>
  <si>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</si>
  <si>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</si>
  <si>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</si>
  <si>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</si>
  <si>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</si>
  <si>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</si>
  <si>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</si>
  <si>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</si>
  <si>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</si>
  <si>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</si>
  <si>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</si>
  <si>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</si>
  <si>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</si>
  <si>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</si>
  <si>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</si>
  <si>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</si>
  <si>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</si>
  <si>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</si>
  <si>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</si>
  <si>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</si>
  <si>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</si>
  <si>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</si>
  <si>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</si>
  <si>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</si>
  <si>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</si>
  <si>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</si>
  <si>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</si>
  <si>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</si>
  <si>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</si>
  <si>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</si>
  <si>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</si>
  <si>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</si>
  <si>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</si>
  <si>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</si>
  <si>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</si>
  <si>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</si>
  <si>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</si>
  <si>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</si>
  <si>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</si>
  <si>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</si>
  <si>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</si>
  <si>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</si>
  <si>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</si>
  <si>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</si>
  <si>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</si>
  <si>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</si>
  <si>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</si>
  <si>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</si>
  <si>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</si>
  <si>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</si>
  <si>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</si>
  <si>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</si>
  <si>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</si>
  <si>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</si>
  <si>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</si>
  <si>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</si>
  <si>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</si>
  <si>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</si>
  <si>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</si>
  <si>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</si>
  <si>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</si>
  <si>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</si>
  <si>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</si>
  <si>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</si>
  <si>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</si>
  <si>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</si>
  <si>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</si>
  <si>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</si>
  <si>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</si>
  <si>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</si>
  <si>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</si>
  <si>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</si>
  <si>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</si>
  <si>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</si>
  <si>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</si>
  <si>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</si>
  <si>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</si>
  <si>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</si>
  <si>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</si>
  <si>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</si>
  <si>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</si>
  <si>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</si>
  <si>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</si>
  <si>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</si>
  <si>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</si>
  <si>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</si>
  <si>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</si>
  <si>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</si>
  <si>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</si>
  <si>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</si>
  <si>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</si>
  <si>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</si>
  <si>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</si>
  <si>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</si>
  <si>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</si>
  <si>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</si>
  <si>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</si>
  <si>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</si>
  <si>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</si>
  <si>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</si>
  <si>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</si>
  <si>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</si>
  <si>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</si>
  <si>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</si>
  <si>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</si>
  <si>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</si>
  <si>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</si>
  <si>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</si>
  <si>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</si>
  <si>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</si>
  <si>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</si>
  <si>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</si>
  <si>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</si>
  <si>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</si>
  <si>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</si>
  <si>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</si>
  <si>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</si>
  <si>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</si>
  <si>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</si>
  <si>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</si>
  <si>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</si>
  <si>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</si>
  <si>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</si>
  <si>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</si>
  <si>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</si>
  <si>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</si>
  <si>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</si>
  <si>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</si>
  <si>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</si>
  <si>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</si>
  <si>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</si>
  <si>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</si>
  <si>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</si>
  <si>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</si>
  <si>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</si>
  <si>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</si>
  <si>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</si>
  <si>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</si>
  <si>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</si>
  <si>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</si>
  <si>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</si>
  <si>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</si>
  <si>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</si>
  <si>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</si>
  <si>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</si>
  <si>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</si>
  <si>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</si>
  <si>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</si>
  <si>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</si>
  <si>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</si>
  <si>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</si>
  <si>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</si>
  <si>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</si>
  <si>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</si>
  <si>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</si>
  <si>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</si>
  <si>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</si>
  <si>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</si>
  <si>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</si>
  <si>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</si>
  <si>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</si>
  <si>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</si>
  <si>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</si>
  <si>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</si>
  <si>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</si>
  <si>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</si>
  <si>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</si>
  <si>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</si>
  <si>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</si>
  <si>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</si>
  <si>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</si>
  <si>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</si>
  <si>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</si>
  <si>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</si>
  <si>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</si>
  <si>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</si>
  <si>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</si>
  <si>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</si>
  <si>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</si>
  <si>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</si>
  <si>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</si>
  <si>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</si>
  <si>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</si>
  <si>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</si>
  <si>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</si>
  <si>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</si>
  <si>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</si>
  <si>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</si>
  <si>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</si>
  <si>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</si>
  <si>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</si>
  <si>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</si>
  <si>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</si>
  <si>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</si>
  <si>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</si>
  <si>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</si>
  <si>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</si>
  <si>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</si>
  <si>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</si>
  <si>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</si>
  <si>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</si>
  <si>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</si>
  <si>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</si>
  <si>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</si>
  <si>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</si>
  <si>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</si>
  <si>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</si>
  <si>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</si>
  <si>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</si>
  <si>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</si>
  <si>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</si>
  <si>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</si>
  <si>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</si>
  <si>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</si>
  <si>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</si>
  <si>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</si>
  <si>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</si>
  <si>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</si>
  <si>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</si>
  <si>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</si>
  <si>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</si>
  <si>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</si>
  <si>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</si>
  <si>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</si>
  <si>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</si>
  <si>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</si>
  <si>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</si>
  <si>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</si>
  <si>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</si>
  <si>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</si>
  <si>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</si>
  <si>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</si>
  <si>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</si>
  <si>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</si>
  <si>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</si>
  <si>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</si>
  <si>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</si>
  <si>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</si>
  <si>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</si>
  <si>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</si>
  <si>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</si>
  <si>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</si>
  <si>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</si>
  <si>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</si>
  <si>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</si>
  <si>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</si>
  <si>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</si>
  <si>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</si>
  <si>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</si>
  <si>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</si>
  <si>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</si>
  <si>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</si>
  <si>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</si>
  <si>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</si>
  <si>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</si>
  <si>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</si>
  <si>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</si>
  <si>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</si>
  <si>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</si>
  <si>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</si>
  <si>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</si>
  <si>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</si>
  <si>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</si>
  <si>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</si>
  <si>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</si>
  <si>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</si>
  <si>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</si>
  <si>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</si>
  <si>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</si>
  <si>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</si>
  <si>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</si>
  <si>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</si>
  <si>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</si>
  <si>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</si>
  <si>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</si>
  <si>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</si>
  <si>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</si>
  <si>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</si>
  <si>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</si>
  <si>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</si>
  <si>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</si>
  <si>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</si>
  <si>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</si>
  <si>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</si>
  <si>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</si>
  <si>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</si>
  <si>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</si>
  <si>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</si>
  <si>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</si>
  <si>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</si>
  <si>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</si>
  <si>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</si>
  <si>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</si>
  <si>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</si>
  <si>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</si>
  <si>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</si>
  <si>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</si>
  <si>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</si>
  <si>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</si>
  <si>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</si>
  <si>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</si>
  <si>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</si>
  <si>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</si>
  <si>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</si>
  <si>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</si>
  <si>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</si>
  <si>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</si>
  <si>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</si>
  <si>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</si>
  <si>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</si>
  <si>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</si>
  <si>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</si>
  <si>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</si>
  <si>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</si>
  <si>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</si>
  <si>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</si>
  <si>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</si>
  <si>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</si>
  <si>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</si>
  <si>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</si>
  <si>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</si>
  <si>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</si>
  <si>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</si>
  <si>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</si>
  <si>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</si>
  <si>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</si>
  <si>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</si>
  <si>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</si>
  <si>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</si>
  <si>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</si>
  <si>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</si>
  <si>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</si>
  <si>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</si>
  <si>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</si>
  <si>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</si>
  <si>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</si>
  <si>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</si>
  <si>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</si>
  <si>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</si>
  <si>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</si>
  <si>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</si>
  <si>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</si>
  <si>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</si>
  <si>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</si>
  <si>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</si>
  <si>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</si>
  <si>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</si>
  <si>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</si>
  <si>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</si>
  <si>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</si>
  <si>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</si>
  <si>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</si>
  <si>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</si>
  <si>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</si>
  <si>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</si>
  <si>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</si>
  <si>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</si>
  <si>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</si>
  <si>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</si>
  <si>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</si>
  <si>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</si>
  <si>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</si>
  <si>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</si>
  <si>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</si>
  <si>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</si>
  <si>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</si>
  <si>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</si>
  <si>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</si>
  <si>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</si>
  <si>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</si>
  <si>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</si>
  <si>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</si>
  <si>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</si>
  <si>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</si>
  <si>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</si>
  <si>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</si>
  <si>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</si>
  <si>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</si>
  <si>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</si>
  <si>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</si>
  <si>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</si>
  <si>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</si>
  <si>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</si>
  <si>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</si>
  <si>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</si>
  <si>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</si>
  <si>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</si>
  <si>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</si>
  <si>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</si>
  <si>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</si>
  <si>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</si>
  <si>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</si>
  <si>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</si>
  <si>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</si>
  <si>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</si>
  <si>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</si>
  <si>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</si>
  <si>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</si>
  <si>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</si>
  <si>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</si>
  <si>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</si>
  <si>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</si>
  <si>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</si>
  <si>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</si>
  <si>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</si>
  <si>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</si>
  <si>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</si>
  <si>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</si>
  <si>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</si>
  <si>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</si>
  <si>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</si>
  <si>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</si>
  <si>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</si>
  <si>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</si>
  <si>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</si>
  <si>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</si>
  <si>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</si>
  <si>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</si>
  <si>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</si>
  <si>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</si>
  <si>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</si>
  <si>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</si>
  <si>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</si>
  <si>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</si>
  <si>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</si>
  <si>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</si>
  <si>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</si>
  <si>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</si>
  <si>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</si>
  <si>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</si>
  <si>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</si>
  <si>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</si>
  <si>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</si>
  <si>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</si>
  <si>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</si>
  <si>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</si>
  <si>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</si>
  <si>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</si>
  <si>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</si>
  <si>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</si>
  <si>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</si>
  <si>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</si>
  <si>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</si>
  <si>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</si>
  <si>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</si>
  <si>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</si>
  <si>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</si>
  <si>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</si>
  <si>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</si>
  <si>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</si>
  <si>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</si>
  <si>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</si>
  <si>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</si>
  <si>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</si>
  <si>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</si>
  <si>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</si>
  <si>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</si>
  <si>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</si>
  <si>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</si>
  <si>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</si>
  <si>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</si>
  <si>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</si>
  <si>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</si>
  <si>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</si>
  <si>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</si>
  <si>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</si>
  <si>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</si>
  <si>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</si>
  <si>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</si>
  <si>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</si>
  <si>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</si>
  <si>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</si>
  <si>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</si>
  <si>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</si>
  <si>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</si>
  <si>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</si>
  <si>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</si>
  <si>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</si>
  <si>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</si>
  <si>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</si>
  <si>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</si>
  <si>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</si>
  <si>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</si>
  <si>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</si>
  <si>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</si>
  <si>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</si>
  <si>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</si>
  <si>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</si>
  <si>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</si>
  <si>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</si>
  <si>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</si>
  <si>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</si>
  <si>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</si>
  <si>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</si>
  <si>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</si>
  <si>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</si>
  <si>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</si>
  <si>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</si>
  <si>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</si>
  <si>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</si>
  <si>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</si>
  <si>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</si>
  <si>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</si>
  <si>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</si>
  <si>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</si>
  <si>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</si>
  <si>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</si>
  <si>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</si>
  <si>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</si>
  <si>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</si>
  <si>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</si>
  <si>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</si>
  <si>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</si>
  <si>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</si>
  <si>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</si>
  <si>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</si>
  <si>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</si>
  <si>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</si>
  <si>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</si>
  <si>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</si>
  <si>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</si>
  <si>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</si>
  <si>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</si>
  <si>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</si>
  <si>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</si>
  <si>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</si>
  <si>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</si>
  <si>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</si>
  <si>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</si>
  <si>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</si>
  <si>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</si>
  <si>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</si>
  <si>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</si>
  <si>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</si>
  <si>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</si>
  <si>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</si>
  <si>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</si>
  <si>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</si>
  <si>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</si>
  <si>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</si>
  <si>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</si>
  <si>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</si>
  <si>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</si>
  <si>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</si>
  <si>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</si>
  <si>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</si>
  <si>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</si>
  <si>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</si>
  <si>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</si>
  <si>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</si>
  <si>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</si>
  <si>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</si>
  <si>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</si>
  <si>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</si>
  <si>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</si>
  <si>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</si>
  <si>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</si>
  <si>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</si>
  <si>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</si>
  <si>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</si>
  <si>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</si>
  <si>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</si>
  <si>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</si>
  <si>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</si>
  <si>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</si>
  <si>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</si>
  <si>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</si>
  <si>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</si>
  <si>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</si>
  <si>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</si>
  <si>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</si>
  <si>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</si>
  <si>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</si>
  <si>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</si>
  <si>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</si>
  <si>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</si>
  <si>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</si>
  <si>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</si>
  <si>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</si>
  <si>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</si>
  <si>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</si>
  <si>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</si>
  <si>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</si>
  <si>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</si>
  <si>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</si>
  <si>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</si>
  <si>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</si>
  <si>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</si>
  <si>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</si>
  <si>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</si>
  <si>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</si>
  <si>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</si>
  <si>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</si>
  <si>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</si>
  <si>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</si>
  <si>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</si>
  <si>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</si>
  <si>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</si>
  <si>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</si>
  <si>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</si>
  <si>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</si>
  <si>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</si>
  <si>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</si>
  <si>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</si>
  <si>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</si>
  <si>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</si>
  <si>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</si>
  <si>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</si>
  <si>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</si>
  <si>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</si>
  <si>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</si>
  <si>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</si>
  <si>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</si>
  <si>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</si>
  <si>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</si>
  <si>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</si>
  <si>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</si>
  <si>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</si>
  <si>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</si>
  <si>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</si>
  <si>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</si>
  <si>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</si>
  <si>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</si>
  <si>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</si>
  <si>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</si>
  <si>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</si>
  <si>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</si>
  <si>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</si>
  <si>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</si>
  <si>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</si>
  <si>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</si>
  <si>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</si>
  <si>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</si>
  <si>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</si>
  <si>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</si>
  <si>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</si>
  <si>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</si>
  <si>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</si>
  <si>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</si>
  <si>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</si>
  <si>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</si>
  <si>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</si>
  <si>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</si>
  <si>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</si>
  <si>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</si>
  <si>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</si>
  <si>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</si>
  <si>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</si>
  <si>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</si>
  <si>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</si>
  <si>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</si>
  <si>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</si>
  <si>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</si>
  <si>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</si>
  <si>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</si>
  <si>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</si>
  <si>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</si>
  <si>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</si>
  <si>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</si>
  <si>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</si>
  <si>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</si>
  <si>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</si>
  <si>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</si>
  <si>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</si>
  <si>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</si>
  <si>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</si>
  <si>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</si>
  <si>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</si>
  <si>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</si>
  <si>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</si>
  <si>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</si>
  <si>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</si>
  <si>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</si>
  <si>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</si>
  <si>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</si>
  <si>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</si>
  <si>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</si>
  <si>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</si>
  <si>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</si>
  <si>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</si>
  <si>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</si>
  <si>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</si>
  <si>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</si>
  <si>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</si>
  <si>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</si>
  <si>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</si>
  <si>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</si>
  <si>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</si>
  <si>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</si>
  <si>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</si>
  <si>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</si>
  <si>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</si>
  <si>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</si>
  <si>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</si>
  <si>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</si>
  <si>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</si>
  <si>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</si>
  <si>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</si>
  <si>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</si>
  <si>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</si>
  <si>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</si>
  <si>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</si>
  <si>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</si>
  <si>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</si>
  <si>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</si>
  <si>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</si>
  <si>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</si>
  <si>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</si>
  <si>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</si>
  <si>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</si>
  <si>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</si>
  <si>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</si>
  <si>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</si>
  <si>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</si>
  <si>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</si>
  <si>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</si>
  <si>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</si>
  <si>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</si>
  <si>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</si>
  <si>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</si>
  <si>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</si>
  <si>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</si>
  <si>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</si>
  <si>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</si>
  <si>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</si>
  <si>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</si>
  <si>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</si>
  <si>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</si>
  <si>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</si>
  <si>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</si>
  <si>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</si>
  <si>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</si>
  <si>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</si>
  <si>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</si>
  <si>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</si>
  <si>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</si>
  <si>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</si>
  <si>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</si>
  <si>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</si>
  <si>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</si>
  <si>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</si>
  <si>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</si>
  <si>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</si>
  <si>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</si>
  <si>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</si>
  <si>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</si>
  <si>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</si>
  <si>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</si>
  <si>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</si>
  <si>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</si>
  <si>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</si>
  <si>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</si>
  <si>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</si>
  <si>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</si>
  <si>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</si>
  <si>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</si>
  <si>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</si>
  <si>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</si>
  <si>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</si>
  <si>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</si>
  <si>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</si>
  <si>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</si>
  <si>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</si>
  <si>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</si>
  <si>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</si>
  <si>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</si>
  <si>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</si>
  <si>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</si>
  <si>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</si>
  <si>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</si>
  <si>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</si>
  <si>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</si>
  <si>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</si>
  <si>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</si>
  <si>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</si>
  <si>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</si>
  <si>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</si>
  <si>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</si>
  <si>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</si>
  <si>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</si>
  <si>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</si>
  <si>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</si>
  <si>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</si>
  <si>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</si>
  <si>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</si>
  <si>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</si>
  <si>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</si>
  <si>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</si>
  <si>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</si>
  <si>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</si>
  <si>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</si>
  <si>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</si>
  <si>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</si>
  <si>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</si>
  <si>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</si>
  <si>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</si>
  <si>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</si>
  <si>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</si>
  <si>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</si>
  <si>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</si>
  <si>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</si>
  <si>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</si>
  <si>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</si>
  <si>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</si>
  <si>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</si>
  <si>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</si>
  <si>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</si>
  <si>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</si>
  <si>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</si>
  <si>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</si>
  <si>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</si>
  <si>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</si>
  <si>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</si>
  <si>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</si>
  <si>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</si>
  <si>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</si>
  <si>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</si>
  <si>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</si>
  <si>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</si>
  <si>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</si>
  <si>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</si>
  <si>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</si>
  <si>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</si>
  <si>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</si>
  <si>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</si>
  <si>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</si>
  <si>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</si>
  <si>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</si>
  <si>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</si>
  <si>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</si>
  <si>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</si>
  <si>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</si>
  <si>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</si>
  <si>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</si>
  <si>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</si>
  <si>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</si>
  <si>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</si>
  <si>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</si>
  <si>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</si>
  <si>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</si>
  <si>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</si>
  <si>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</si>
  <si>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</si>
  <si>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</si>
  <si>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</si>
  <si>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</si>
  <si>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</si>
  <si>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</si>
  <si>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</si>
  <si>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</si>
  <si>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</si>
  <si>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</si>
  <si>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</si>
  <si>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</si>
  <si>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</si>
  <si>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</si>
  <si>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</si>
  <si>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</si>
  <si>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</si>
  <si>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</si>
  <si>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</si>
  <si>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</si>
  <si>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</si>
  <si>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</si>
  <si>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</si>
  <si>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</si>
  <si>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</si>
  <si>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</si>
  <si>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</si>
  <si>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</si>
  <si>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</si>
  <si>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</si>
  <si>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</si>
  <si>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</si>
  <si>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</si>
  <si>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</si>
  <si>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</si>
  <si>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</si>
  <si>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</si>
  <si>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</si>
  <si>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</si>
  <si>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</si>
  <si>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</si>
  <si>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</si>
  <si>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</si>
  <si>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</si>
  <si>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</si>
  <si>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</si>
  <si>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</si>
  <si>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</si>
  <si>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</si>
  <si>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</si>
  <si>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</si>
  <si>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</si>
  <si>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</si>
  <si>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</si>
  <si>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</si>
  <si>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</si>
  <si>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</si>
  <si>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</si>
  <si>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</si>
  <si>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</si>
  <si>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</si>
  <si>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</si>
  <si>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</si>
  <si>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</si>
  <si>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</si>
  <si>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</si>
  <si>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</si>
  <si>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</si>
  <si>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</si>
  <si>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</si>
  <si>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</si>
  <si>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</si>
  <si>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</si>
  <si>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</si>
  <si>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</si>
  <si>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</si>
  <si>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</si>
  <si>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</si>
  <si>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</si>
  <si>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</si>
  <si>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</si>
  <si>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</si>
  <si>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</si>
  <si>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</si>
  <si>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</si>
  <si>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</si>
  <si>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</si>
  <si>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</si>
  <si>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</si>
  <si>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</si>
  <si>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</si>
  <si>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</si>
  <si>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</si>
  <si>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</si>
  <si>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</si>
  <si>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</si>
  <si>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</si>
  <si>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</si>
  <si>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</si>
  <si>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</si>
  <si>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</si>
  <si>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</si>
  <si>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</si>
  <si>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</si>
  <si>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</si>
  <si>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</si>
  <si>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</si>
  <si>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</si>
  <si>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</si>
  <si>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</si>
  <si>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</si>
  <si>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</si>
  <si>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</si>
  <si>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</si>
  <si>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</si>
  <si>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</si>
  <si>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</si>
  <si>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</si>
  <si>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</si>
  <si>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</si>
  <si>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</si>
  <si>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</si>
  <si>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</si>
  <si>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</si>
  <si>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</si>
  <si>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</si>
  <si>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</si>
  <si>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</si>
  <si>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</si>
  <si>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</si>
  <si>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</si>
  <si>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</si>
  <si>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</si>
  <si>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</si>
  <si>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</si>
  <si>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</si>
  <si>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</si>
  <si>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</si>
  <si>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</si>
  <si>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</si>
  <si>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</si>
  <si>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</si>
  <si>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</si>
  <si>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</si>
  <si>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</si>
  <si>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</si>
  <si>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</si>
  <si>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</si>
  <si>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</si>
  <si>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</si>
  <si>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</si>
  <si>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</si>
  <si>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</si>
  <si>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</si>
  <si>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</si>
  <si>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</si>
  <si>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</si>
  <si>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</si>
  <si>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</si>
  <si>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</si>
  <si>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</si>
  <si>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</si>
  <si>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</si>
  <si>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</si>
  <si>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</si>
  <si>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</si>
  <si>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</si>
  <si>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</si>
  <si>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</si>
  <si>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</si>
  <si>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</si>
  <si>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</si>
  <si>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</si>
  <si>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</si>
  <si>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</si>
  <si>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</si>
  <si>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</si>
  <si>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</si>
  <si>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</si>
  <si>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</si>
  <si>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</si>
  <si>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</si>
  <si>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</si>
  <si>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</si>
  <si>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</si>
  <si>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</si>
  <si>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</si>
  <si>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</si>
  <si>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</si>
  <si>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</si>
  <si>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</si>
  <si>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</si>
  <si>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</si>
  <si>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</si>
  <si>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</si>
  <si>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</si>
  <si>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</si>
  <si>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</si>
  <si>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</si>
  <si>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</si>
  <si>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</si>
  <si>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</si>
  <si>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</si>
  <si>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</si>
  <si>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</si>
  <si>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</si>
  <si>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</si>
  <si>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</si>
  <si>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</si>
  <si>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</si>
  <si>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</si>
  <si>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</si>
  <si>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</si>
  <si>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</si>
  <si>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</si>
  <si>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</si>
  <si>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</si>
  <si>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</si>
  <si>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</si>
  <si>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</si>
  <si>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</si>
  <si>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</si>
  <si>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</si>
  <si>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</si>
  <si>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</si>
  <si>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</si>
  <si>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</si>
  <si>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</si>
  <si>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</si>
  <si>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</si>
  <si>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</si>
  <si>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</si>
  <si>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</si>
  <si>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</si>
  <si>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</si>
  <si>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</si>
  <si>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</si>
  <si>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</si>
  <si>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</si>
  <si>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</si>
  <si>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</si>
  <si>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</si>
  <si>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</si>
  <si>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</si>
  <si>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</si>
  <si>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</si>
  <si>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</si>
  <si>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</si>
  <si>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</si>
  <si>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</si>
  <si>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</si>
  <si>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</si>
  <si>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</si>
  <si>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</si>
  <si>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</si>
  <si>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</si>
  <si>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</si>
  <si>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</si>
  <si>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</si>
  <si>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</si>
  <si>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</si>
  <si>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</si>
  <si>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</si>
  <si>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</si>
  <si>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</si>
  <si>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</si>
  <si>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</si>
  <si>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</si>
  <si>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</si>
  <si>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</si>
  <si>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</si>
  <si>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</si>
  <si>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</si>
  <si>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</si>
  <si>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</si>
  <si>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</si>
  <si>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</si>
  <si>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</si>
  <si>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</si>
  <si>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</si>
  <si>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</si>
  <si>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</si>
  <si>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</si>
  <si>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</si>
  <si>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</si>
  <si>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</si>
  <si>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</si>
  <si>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</si>
  <si>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</si>
  <si>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</si>
  <si>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</si>
  <si>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</si>
  <si>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</si>
  <si>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</si>
  <si>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</si>
  <si>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</si>
  <si>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</si>
  <si>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</si>
  <si>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</si>
  <si>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</si>
  <si>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</si>
  <si>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</si>
  <si>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</si>
  <si>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</si>
  <si>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</si>
  <si>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</si>
  <si>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</si>
  <si>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</si>
  <si>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</si>
  <si>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</si>
  <si>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</si>
  <si>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</si>
  <si>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</si>
  <si>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</si>
  <si>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</si>
  <si>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</si>
  <si>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</si>
  <si>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</si>
  <si>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</si>
  <si>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</si>
  <si>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</si>
  <si>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</si>
  <si>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</si>
  <si>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</si>
  <si>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</si>
  <si>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</si>
  <si>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</si>
  <si>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</si>
  <si>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</si>
  <si>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</si>
  <si>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</si>
  <si>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</si>
  <si>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</si>
  <si>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</si>
  <si>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</si>
  <si>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</si>
  <si>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</si>
  <si>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</si>
  <si>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</si>
  <si>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</si>
  <si>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</si>
  <si>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</si>
  <si>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</si>
  <si>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</si>
  <si>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</si>
  <si>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</si>
  <si>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</si>
  <si>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</si>
  <si>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</si>
  <si>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</si>
  <si>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</si>
  <si>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</si>
  <si>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</si>
  <si>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</si>
  <si>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</si>
  <si>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</si>
  <si>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</si>
  <si>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</si>
  <si>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</si>
  <si>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</si>
  <si>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</si>
  <si>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</si>
  <si>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</si>
  <si>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</si>
  <si>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</si>
  <si>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</si>
  <si>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</si>
  <si>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</si>
  <si>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</si>
  <si>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</si>
  <si>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</si>
  <si>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</si>
  <si>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</si>
  <si>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</si>
  <si>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</si>
  <si>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</si>
  <si>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</si>
  <si>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</si>
  <si>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</si>
  <si>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</si>
  <si>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</si>
  <si>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</si>
  <si>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</si>
  <si>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</si>
  <si>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</si>
  <si>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</si>
  <si>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</si>
  <si>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</si>
  <si>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</si>
  <si>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</si>
  <si>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</si>
  <si>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</si>
  <si>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</si>
  <si>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</si>
  <si>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</si>
  <si>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</si>
  <si>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</si>
  <si>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</si>
  <si>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</si>
  <si>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</si>
  <si>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</si>
  <si>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</si>
  <si>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</si>
  <si>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</si>
  <si>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</si>
  <si>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</si>
  <si>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</si>
  <si>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</si>
  <si>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</si>
  <si>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</si>
  <si>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</si>
  <si>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</si>
  <si>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</si>
  <si>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</si>
  <si>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</si>
  <si>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</si>
  <si>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</si>
  <si>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</si>
  <si>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</si>
  <si>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</si>
  <si>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</si>
  <si>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</si>
  <si>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</si>
  <si>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</si>
  <si>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</si>
  <si>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</si>
  <si>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</si>
  <si>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</si>
  <si>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</si>
  <si>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</si>
  <si>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</si>
  <si>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</si>
  <si>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</si>
  <si>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</si>
  <si>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</si>
  <si>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</si>
  <si>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</si>
  <si>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</si>
  <si>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</si>
  <si>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</si>
  <si>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</si>
  <si>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</si>
  <si>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</si>
  <si>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</si>
  <si>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</si>
  <si>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</si>
  <si>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</si>
  <si>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</si>
  <si>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</si>
  <si>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</si>
  <si>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</si>
  <si>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</si>
  <si>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</si>
  <si>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</si>
  <si>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</si>
  <si>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</si>
  <si>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</si>
  <si>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</si>
  <si>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</si>
  <si>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</si>
  <si>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</si>
  <si>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</si>
  <si>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</si>
  <si>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</si>
  <si>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</si>
  <si>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</si>
  <si>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</si>
  <si>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</si>
  <si>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</si>
  <si>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</si>
  <si>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</si>
  <si>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</si>
  <si>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</si>
  <si>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</si>
  <si>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</si>
  <si>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</si>
  <si>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</si>
  <si>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</si>
  <si>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</si>
  <si>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</si>
  <si>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</si>
  <si>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</si>
  <si>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</si>
  <si>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</si>
  <si>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</si>
  <si>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</si>
  <si>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</si>
  <si>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</si>
  <si>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</si>
  <si>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</si>
  <si>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</si>
  <si>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</si>
  <si>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</si>
  <si>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</si>
  <si>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</si>
  <si>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</si>
  <si>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</si>
  <si>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</si>
  <si>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</si>
  <si>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</si>
  <si>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</si>
  <si>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</si>
  <si>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</si>
  <si>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</si>
  <si>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</si>
  <si>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</si>
  <si>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</si>
  <si>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</si>
  <si>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</si>
  <si>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</si>
  <si>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</si>
  <si>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</si>
  <si>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</si>
  <si>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</si>
  <si>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</si>
  <si>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</si>
  <si>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</si>
  <si>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</si>
  <si>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</si>
  <si>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</si>
  <si>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</si>
  <si>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</si>
  <si>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</si>
  <si>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</si>
  <si>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</si>
  <si>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</si>
  <si>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</si>
  <si>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</si>
  <si>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</si>
  <si>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</si>
  <si>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</si>
  <si>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</si>
  <si>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</si>
  <si>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</si>
  <si>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</si>
  <si>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</si>
  <si>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</si>
  <si>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</si>
  <si>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</si>
  <si>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</si>
  <si>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</si>
  <si>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</si>
  <si>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</si>
  <si>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</si>
  <si>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</si>
  <si>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</si>
  <si>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</si>
  <si>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</si>
  <si>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</si>
  <si>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</si>
  <si>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</si>
  <si>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</si>
  <si>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</si>
  <si>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</si>
  <si>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</si>
  <si>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</si>
  <si>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</si>
  <si>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</si>
  <si>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</si>
  <si>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</si>
  <si>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</si>
  <si>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</si>
  <si>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</si>
  <si>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</si>
  <si>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</si>
  <si>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</si>
  <si>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</si>
  <si>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</si>
  <si>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</si>
  <si>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</si>
  <si>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</si>
  <si>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</si>
  <si>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</si>
  <si>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</si>
  <si>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</si>
  <si>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</si>
  <si>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</si>
  <si>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</si>
  <si>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</si>
  <si>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</si>
  <si>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</si>
  <si>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</si>
  <si>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</si>
  <si>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</si>
  <si>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</si>
  <si>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</si>
  <si>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</si>
  <si>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</si>
  <si>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</si>
  <si>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</si>
  <si>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</si>
  <si>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</si>
  <si>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</si>
  <si>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</si>
  <si>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</si>
  <si>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</si>
  <si>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</si>
  <si>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</si>
  <si>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</si>
  <si>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</si>
  <si>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</si>
  <si>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</si>
  <si>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</si>
  <si>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</si>
  <si>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</si>
  <si>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</si>
  <si>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</si>
  <si>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</si>
  <si>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</si>
  <si>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</si>
  <si>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</si>
  <si>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</si>
  <si>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</si>
  <si>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</si>
  <si>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</si>
  <si>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</si>
  <si>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</si>
  <si>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</si>
  <si>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</si>
  <si>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</si>
  <si>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</si>
  <si>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</si>
  <si>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</si>
  <si>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</si>
  <si>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</si>
  <si>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</si>
  <si>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</si>
  <si>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</si>
  <si>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</si>
  <si>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</si>
  <si>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</si>
  <si>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</si>
  <si>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</si>
  <si>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</si>
  <si>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</si>
  <si>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</si>
  <si>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</si>
  <si>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</si>
  <si>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</si>
  <si>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</si>
  <si>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</si>
  <si>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</si>
  <si>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</si>
  <si>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</si>
  <si>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</si>
  <si>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</si>
  <si>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</si>
  <si>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</si>
  <si>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</si>
  <si>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</si>
  <si>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</si>
  <si>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</si>
  <si>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</si>
  <si>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</si>
  <si>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</si>
  <si>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</si>
  <si>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</si>
  <si>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</si>
  <si>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</si>
  <si>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</si>
  <si>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</si>
  <si>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</si>
  <si>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</si>
  <si>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</si>
  <si>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</si>
  <si>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</si>
  <si>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</si>
  <si>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</si>
  <si>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</si>
  <si>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</si>
  <si>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</si>
  <si>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</si>
  <si>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</si>
  <si>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</si>
  <si>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</si>
  <si>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</si>
  <si>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</si>
  <si>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</si>
  <si>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</si>
  <si>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</si>
  <si>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</si>
  <si>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</si>
  <si>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</si>
  <si>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</si>
  <si>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</si>
  <si>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</si>
  <si>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</si>
  <si>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</si>
  <si>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</si>
  <si>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</si>
  <si>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</si>
  <si>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</si>
  <si>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</si>
  <si>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</si>
  <si>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</si>
  <si>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</si>
  <si>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</si>
  <si>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</si>
  <si>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</si>
  <si>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</si>
  <si>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</si>
  <si>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</si>
  <si>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</si>
  <si>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</si>
  <si>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</si>
  <si>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</si>
  <si>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</si>
  <si>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</si>
  <si>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</si>
  <si>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</si>
  <si>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</si>
  <si>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</si>
  <si>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</si>
  <si>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</si>
  <si>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</si>
  <si>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</si>
  <si>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</si>
  <si>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</si>
  <si>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</si>
  <si>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</si>
  <si>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</si>
  <si>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</si>
  <si>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</si>
  <si>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</si>
  <si>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</si>
  <si>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</si>
  <si>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</si>
  <si>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</si>
  <si>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</si>
  <si>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</si>
  <si>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</si>
  <si>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</si>
  <si>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</si>
  <si>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</si>
  <si>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</si>
  <si>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</si>
  <si>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</si>
  <si>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</si>
  <si>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</si>
  <si>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</si>
  <si>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</si>
  <si>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</si>
  <si>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</si>
  <si>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</si>
  <si>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</si>
  <si>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</si>
  <si>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</si>
  <si>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</si>
  <si>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</si>
  <si>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</si>
  <si>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</si>
  <si>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</si>
  <si>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</si>
  <si>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</si>
  <si>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</si>
  <si>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</si>
  <si>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</si>
  <si>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</si>
  <si>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</si>
  <si>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</si>
  <si>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</si>
  <si>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</si>
  <si>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</si>
  <si>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</si>
  <si>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</si>
  <si>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</si>
  <si>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</si>
  <si>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</si>
  <si>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</si>
  <si>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</si>
  <si>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</si>
  <si>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</si>
  <si>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</si>
  <si>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</si>
  <si>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</si>
  <si>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</si>
  <si>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</si>
  <si>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</si>
  <si>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</si>
  <si>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</si>
  <si>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</si>
  <si>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</si>
  <si>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</si>
  <si>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</si>
  <si>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</si>
  <si>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</si>
  <si>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</si>
  <si>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</si>
  <si>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</si>
  <si>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</si>
  <si>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</si>
  <si>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</si>
  <si>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</si>
  <si>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</si>
  <si>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</si>
  <si>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</si>
  <si>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</si>
  <si>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</si>
  <si>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</si>
  <si>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</si>
  <si>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</si>
  <si>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</si>
  <si>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</si>
  <si>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</si>
  <si>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</si>
  <si>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</si>
  <si>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</si>
  <si>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</si>
  <si>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</si>
  <si>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</si>
  <si>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</si>
  <si>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</si>
  <si>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</si>
  <si>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</si>
  <si>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</si>
  <si>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</si>
  <si>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</si>
  <si>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</si>
  <si>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</si>
  <si>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</si>
  <si>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</si>
  <si>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</si>
  <si>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</si>
  <si>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</si>
  <si>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</si>
  <si>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</si>
  <si>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</si>
  <si>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</si>
  <si>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</si>
  <si>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</si>
  <si>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</si>
  <si>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</si>
  <si>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</si>
  <si>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</si>
  <si>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</si>
  <si>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</si>
  <si>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</si>
  <si>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</si>
  <si>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</si>
  <si>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</si>
  <si>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</si>
  <si>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</si>
  <si>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</si>
  <si>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</si>
  <si>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</si>
  <si>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</si>
  <si>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</si>
  <si>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</si>
  <si>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</si>
  <si>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</si>
  <si>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</si>
  <si>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</si>
  <si>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</si>
  <si>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</si>
  <si>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</si>
  <si>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</si>
  <si>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</si>
  <si>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</si>
  <si>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</si>
  <si>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</si>
  <si>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</si>
  <si>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</si>
  <si>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</si>
  <si>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</si>
  <si>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</si>
  <si>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</si>
  <si>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</si>
  <si>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</si>
  <si>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</si>
  <si>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</si>
  <si>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</si>
  <si>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</si>
  <si>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</si>
  <si>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</si>
  <si>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</si>
  <si>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</si>
  <si>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</si>
  <si>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</si>
  <si>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</si>
  <si>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</si>
  <si>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</si>
  <si>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</si>
  <si>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</si>
  <si>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</si>
  <si>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</si>
  <si>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</si>
  <si>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</si>
  <si>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</si>
  <si>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</si>
  <si>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</si>
  <si>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</si>
  <si>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</si>
  <si>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</si>
  <si>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</si>
  <si>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</si>
  <si>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</si>
  <si>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</si>
  <si>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</si>
  <si>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</si>
  <si>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</si>
  <si>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</si>
  <si>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</si>
  <si>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</si>
  <si>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</si>
  <si>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</si>
  <si>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</si>
  <si>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</si>
  <si>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</si>
  <si>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</si>
  <si>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</si>
  <si>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</si>
  <si>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</si>
  <si>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</si>
  <si>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</si>
  <si>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</si>
  <si>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</si>
  <si>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</si>
  <si>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</si>
  <si>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</si>
  <si>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</si>
  <si>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</si>
  <si>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</si>
  <si>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</si>
  <si>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</si>
  <si>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</si>
  <si>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</si>
  <si>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</si>
  <si>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</si>
  <si>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</si>
  <si>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</si>
  <si>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</si>
  <si>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</si>
  <si>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</si>
  <si>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</si>
  <si>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</si>
  <si>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</si>
  <si>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</si>
  <si>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</si>
  <si>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</si>
  <si>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</si>
  <si>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</si>
  <si>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</si>
  <si>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</si>
  <si>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</si>
  <si>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</si>
  <si>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</si>
  <si>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</si>
  <si>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</si>
  <si>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</si>
  <si>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</si>
  <si>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</si>
  <si>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</si>
  <si>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</si>
  <si>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</si>
  <si>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</si>
  <si>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</si>
  <si>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</si>
  <si>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</si>
  <si>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</si>
  <si>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</si>
  <si>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</si>
  <si>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</si>
  <si>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</si>
  <si>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</si>
  <si>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</si>
  <si>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</si>
  <si>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</si>
  <si>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</si>
  <si>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</si>
  <si>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</si>
  <si>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</si>
  <si>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</si>
  <si>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</si>
  <si>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</si>
  <si>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</si>
  <si>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</si>
  <si>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</si>
  <si>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</si>
  <si>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</si>
  <si>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</si>
  <si>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</si>
  <si>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</si>
  <si>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</si>
  <si>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</si>
  <si>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</si>
  <si>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</si>
  <si>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</si>
  <si>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</si>
  <si>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</si>
  <si>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</si>
  <si>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</si>
  <si>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</si>
  <si>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</si>
  <si>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</si>
  <si>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</si>
  <si>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</si>
  <si>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</si>
  <si>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</si>
  <si>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</si>
  <si>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</si>
  <si>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</si>
  <si>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</si>
  <si>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</si>
  <si>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</si>
  <si>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</si>
  <si>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</si>
  <si>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</si>
  <si>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</si>
  <si>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</si>
  <si>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</si>
  <si>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</si>
  <si>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</si>
  <si>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</si>
  <si>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</si>
  <si>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</si>
  <si>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</si>
  <si>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</si>
  <si>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</si>
  <si>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</si>
  <si>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</si>
  <si>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</si>
  <si>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</si>
  <si>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</si>
  <si>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</si>
  <si>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</si>
  <si>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</si>
  <si>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</si>
  <si>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</si>
  <si>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</si>
  <si>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</si>
  <si>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</si>
  <si>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</si>
  <si>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</si>
  <si>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</si>
  <si>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</si>
  <si>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</si>
  <si>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</si>
  <si>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</si>
  <si>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</si>
  <si>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</si>
  <si>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</si>
  <si>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</si>
  <si>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</si>
  <si>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</si>
  <si>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</si>
  <si>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</si>
  <si>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</si>
  <si>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</si>
  <si>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</si>
  <si>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</si>
  <si>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</si>
  <si>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</si>
  <si>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</si>
  <si>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</si>
  <si>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</si>
  <si>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</si>
  <si>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</si>
  <si>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</si>
  <si>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</si>
  <si>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</si>
  <si>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</si>
  <si>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</si>
  <si>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</si>
  <si>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</si>
  <si>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</si>
  <si>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</si>
  <si>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</si>
  <si>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</si>
  <si>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</si>
  <si>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</si>
  <si>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</si>
  <si>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</si>
  <si>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</si>
  <si>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</si>
  <si>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</si>
  <si>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</si>
  <si>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</si>
  <si>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</si>
  <si>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</si>
  <si>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</si>
  <si>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</si>
  <si>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</si>
  <si>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</si>
  <si>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</si>
  <si>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</si>
  <si>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</si>
  <si>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</si>
  <si>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</si>
  <si>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</si>
  <si>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</si>
  <si>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</si>
  <si>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</si>
  <si>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</si>
  <si>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</si>
  <si>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</si>
  <si>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</si>
  <si>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</si>
  <si>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</si>
  <si>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</si>
  <si>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</si>
  <si>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</si>
  <si>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</si>
  <si>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</si>
  <si>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</si>
  <si>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</si>
  <si>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</si>
  <si>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</si>
  <si>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</si>
  <si>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</si>
  <si>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</si>
  <si>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</si>
  <si>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</si>
  <si>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</si>
  <si>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</si>
  <si>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</si>
  <si>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</si>
  <si>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</si>
  <si>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</si>
  <si>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</si>
  <si>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</si>
  <si>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</si>
  <si>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</si>
  <si>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</si>
  <si>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</si>
  <si>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</si>
  <si>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</si>
  <si>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</si>
  <si>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</si>
  <si>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</si>
  <si>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</si>
  <si>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</si>
  <si>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</si>
  <si>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</si>
  <si>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</si>
  <si>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</si>
  <si>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</si>
  <si>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</si>
  <si>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</si>
  <si>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</si>
  <si>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</si>
  <si>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</si>
  <si>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</si>
  <si>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</si>
  <si>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</si>
  <si>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</si>
  <si>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</si>
  <si>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</si>
  <si>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</si>
  <si>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</si>
  <si>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</si>
  <si>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</si>
  <si>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</si>
  <si>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</si>
  <si>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</si>
  <si>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</si>
  <si>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</si>
  <si>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</si>
  <si>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</si>
  <si>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</si>
  <si>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</si>
  <si>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</si>
  <si>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</si>
  <si>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</si>
  <si>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</si>
  <si>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</si>
  <si>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</si>
  <si>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</si>
  <si>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</si>
  <si>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</si>
  <si>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</si>
  <si>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</si>
  <si>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</si>
  <si>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</si>
  <si>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</si>
  <si>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</si>
  <si>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</si>
  <si>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</si>
  <si>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</si>
  <si>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</si>
  <si>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</si>
  <si>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</si>
  <si>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</si>
  <si>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</si>
  <si>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</si>
  <si>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</si>
  <si>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</si>
  <si>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</si>
  <si>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</si>
  <si>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</si>
  <si>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</si>
  <si>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</si>
  <si>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</si>
  <si>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</si>
  <si>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</si>
  <si>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</si>
  <si>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</si>
  <si>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</si>
  <si>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</si>
  <si>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</si>
  <si>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</si>
  <si>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</si>
  <si>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</si>
  <si>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</si>
  <si>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</si>
  <si>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</si>
  <si>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</si>
  <si>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</si>
  <si>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</si>
  <si>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</si>
  <si>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</si>
  <si>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</si>
  <si>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</si>
  <si>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</si>
  <si>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</si>
  <si>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</si>
  <si>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</si>
  <si>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</si>
  <si>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</si>
  <si>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</si>
  <si>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</si>
  <si>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</si>
  <si>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</si>
  <si>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</si>
  <si>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</si>
  <si>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</si>
  <si>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</si>
  <si>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</si>
  <si>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</si>
  <si>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</si>
  <si>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</si>
  <si>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</si>
  <si>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</si>
  <si>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</si>
  <si>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</si>
  <si>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</si>
  <si>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</si>
  <si>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</si>
  <si>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</si>
  <si>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</si>
  <si>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</si>
  <si>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</si>
  <si>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</si>
  <si>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</si>
  <si>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</si>
  <si>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</si>
  <si>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</si>
  <si>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</si>
  <si>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</si>
  <si>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</si>
  <si>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</si>
  <si>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</si>
  <si>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</si>
  <si>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</si>
  <si>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</si>
  <si>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</si>
  <si>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</si>
  <si>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</si>
  <si>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</si>
  <si>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</si>
  <si>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</si>
  <si>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</si>
  <si>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</si>
  <si>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</si>
  <si>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</si>
  <si>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</si>
  <si>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</si>
  <si>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</si>
  <si>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</si>
  <si>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</si>
  <si>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</si>
  <si>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</si>
  <si>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</si>
  <si>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</si>
  <si>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</si>
  <si>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</si>
  <si>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</si>
  <si>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</si>
  <si>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</si>
  <si>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</si>
  <si>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</si>
  <si>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</si>
  <si>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</si>
  <si>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</si>
  <si>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</si>
  <si>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</si>
  <si>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</si>
  <si>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</si>
  <si>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</si>
  <si>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</si>
  <si>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</si>
  <si>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</si>
  <si>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</si>
  <si>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</si>
  <si>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</si>
  <si>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</si>
  <si>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</si>
  <si>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</si>
  <si>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</si>
  <si>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</si>
  <si>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</si>
  <si>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</si>
  <si>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</si>
  <si>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</si>
  <si>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</si>
  <si>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</si>
  <si>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</si>
  <si>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</si>
  <si>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</si>
  <si>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</si>
  <si>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</si>
  <si>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</si>
  <si>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</si>
  <si>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</si>
  <si>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</si>
  <si>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</si>
  <si>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</si>
  <si>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</si>
  <si>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</si>
  <si>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</si>
  <si>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</si>
  <si>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</si>
  <si>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</si>
  <si>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</si>
  <si>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</si>
  <si>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</si>
  <si>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</si>
  <si>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</si>
  <si>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</si>
  <si>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</si>
  <si>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</si>
  <si>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</si>
  <si>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</si>
  <si>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</si>
  <si>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</si>
  <si>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</si>
  <si>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</si>
  <si>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</si>
  <si>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</si>
  <si>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</si>
  <si>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</si>
  <si>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</si>
  <si>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</si>
  <si>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</si>
  <si>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</si>
  <si>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</si>
  <si>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</si>
  <si>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</si>
  <si>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</si>
  <si>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</si>
  <si>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</si>
  <si>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</si>
  <si>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</si>
  <si>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</si>
  <si>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</si>
  <si>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</si>
  <si>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</si>
  <si>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</si>
  <si>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</si>
  <si>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</si>
  <si>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</si>
  <si>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</si>
  <si>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</si>
  <si>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</si>
  <si>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</si>
  <si>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</si>
  <si>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</si>
  <si>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</si>
  <si>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</si>
  <si>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</si>
  <si>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</si>
  <si>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</si>
  <si>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</si>
  <si>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</si>
  <si>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</si>
  <si>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</si>
  <si>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</si>
  <si>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</si>
  <si>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</si>
  <si>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</si>
  <si>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</si>
  <si>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</si>
  <si>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</si>
  <si>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</si>
  <si>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</si>
  <si>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</si>
  <si>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</si>
  <si>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</si>
  <si>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</si>
  <si>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</si>
  <si>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</si>
  <si>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</si>
  <si>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</si>
  <si>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</si>
  <si>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</si>
  <si>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</si>
  <si>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</si>
  <si>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</si>
  <si>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</si>
  <si>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</si>
  <si>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</si>
  <si>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</si>
  <si>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</si>
  <si>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</si>
  <si>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</si>
  <si>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</si>
  <si>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</si>
  <si>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</si>
  <si>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</si>
  <si>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</si>
  <si>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</si>
  <si>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</si>
  <si>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</si>
  <si>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</si>
  <si>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</si>
  <si>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</si>
  <si>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</si>
  <si>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</si>
  <si>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</si>
  <si>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</si>
  <si>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</si>
  <si>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</si>
  <si>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</si>
  <si>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</si>
  <si>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</si>
  <si>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</si>
  <si>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</si>
  <si>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</si>
  <si>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</si>
  <si>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</si>
  <si>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</si>
  <si>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</si>
  <si>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</si>
  <si>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</si>
  <si>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</si>
  <si>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</si>
  <si>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</si>
  <si>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</si>
  <si>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</si>
  <si>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</si>
  <si>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</si>
  <si>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</si>
  <si>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</si>
  <si>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</si>
  <si>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</si>
  <si>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</si>
  <si>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</si>
  <si>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</si>
  <si>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</si>
  <si>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</si>
  <si>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</si>
  <si>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</si>
  <si>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</si>
  <si>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</si>
  <si>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</si>
  <si>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</si>
  <si>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</si>
  <si>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</si>
  <si>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</si>
  <si>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</si>
  <si>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</si>
  <si>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</si>
  <si>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</si>
  <si>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</si>
  <si>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</si>
  <si>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</si>
  <si>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</si>
  <si>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</si>
  <si>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</si>
  <si>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</si>
  <si>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</si>
  <si>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</si>
  <si>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</si>
  <si>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</si>
  <si>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</si>
  <si>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</si>
  <si>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</si>
  <si>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</si>
  <si>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</si>
  <si>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</si>
  <si>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</si>
  <si>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</si>
  <si>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</si>
  <si>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</si>
  <si>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</si>
  <si>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</si>
  <si>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</si>
  <si>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</si>
  <si>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</si>
  <si>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</si>
  <si>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</si>
  <si>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</si>
  <si>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</si>
  <si>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</si>
  <si>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</si>
  <si>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</si>
  <si>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</si>
  <si>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</si>
  <si>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</si>
  <si>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</si>
  <si>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</si>
  <si>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</si>
  <si>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</si>
  <si>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</si>
  <si>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</si>
  <si>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</si>
  <si>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</si>
  <si>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</si>
  <si>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</si>
  <si>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</si>
  <si>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</si>
  <si>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</si>
  <si>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</si>
  <si>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</si>
  <si>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</si>
  <si>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</si>
  <si>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</si>
  <si>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</si>
  <si>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</si>
  <si>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</si>
  <si>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</si>
  <si>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</si>
  <si>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</si>
  <si>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</si>
  <si>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</si>
  <si>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</si>
  <si>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</si>
  <si>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</si>
  <si>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</si>
  <si>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</si>
  <si>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</si>
  <si>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</si>
  <si>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</si>
  <si>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</si>
  <si>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</si>
  <si>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</si>
  <si>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</si>
  <si>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</si>
  <si>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</si>
  <si>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</si>
  <si>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</si>
  <si>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</si>
  <si>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</si>
  <si>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</si>
  <si>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</si>
  <si>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</si>
  <si>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</si>
  <si>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</si>
  <si>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</si>
  <si>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</si>
  <si>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</si>
  <si>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</si>
  <si>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</si>
  <si>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</si>
  <si>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</si>
  <si>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</si>
  <si>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</si>
  <si>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</si>
  <si>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</si>
  <si>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</si>
  <si>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</si>
  <si>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</si>
  <si>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</si>
  <si>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</si>
  <si>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</si>
  <si>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</si>
  <si>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</si>
  <si>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</si>
  <si>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</si>
  <si>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</si>
  <si>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</si>
  <si>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</si>
  <si>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</si>
  <si>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</si>
  <si>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</si>
  <si>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</si>
  <si>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</si>
  <si>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</si>
  <si>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</si>
  <si>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</si>
  <si>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</si>
  <si>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</si>
  <si>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</si>
  <si>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</si>
  <si>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</si>
  <si>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</si>
  <si>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</si>
  <si>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</si>
  <si>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</si>
  <si>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</si>
  <si>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</si>
  <si>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</si>
  <si>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</si>
  <si>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</si>
  <si>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</si>
  <si>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</si>
  <si>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</si>
  <si>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</si>
  <si>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</si>
  <si>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</si>
  <si>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</si>
  <si>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</si>
  <si>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</si>
  <si>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</si>
  <si>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</si>
  <si>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</si>
  <si>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</si>
  <si>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</si>
  <si>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</si>
  <si>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</si>
  <si>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</si>
  <si>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</si>
  <si>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</si>
  <si>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</si>
  <si>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</si>
  <si>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</si>
  <si>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</si>
  <si>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</si>
  <si>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</si>
  <si>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</si>
  <si>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</si>
  <si>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</si>
  <si>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</si>
  <si>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</si>
  <si>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</si>
  <si>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</si>
  <si>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</si>
  <si>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</si>
  <si>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</si>
  <si>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</si>
  <si>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</si>
  <si>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</si>
  <si>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</si>
  <si>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</si>
  <si>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</si>
  <si>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</si>
  <si>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</si>
  <si>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</si>
  <si>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</si>
  <si>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</si>
  <si>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</si>
  <si>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</si>
  <si>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</si>
  <si>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</si>
  <si>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</si>
  <si>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</si>
  <si>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</si>
  <si>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</si>
  <si>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</si>
  <si>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</si>
  <si>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</si>
  <si>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</si>
  <si>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</si>
  <si>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</si>
  <si>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</si>
  <si>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</si>
  <si>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</si>
  <si>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</si>
  <si>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</si>
  <si>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</si>
  <si>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</si>
  <si>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</si>
  <si>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</si>
  <si>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</si>
  <si>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</si>
  <si>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</si>
  <si>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</si>
  <si>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</si>
  <si>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</si>
  <si>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</si>
  <si>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</si>
  <si>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</si>
  <si>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</si>
  <si>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</si>
  <si>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</si>
  <si>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</si>
  <si>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</si>
  <si>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</si>
  <si>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</si>
  <si>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</si>
  <si>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</si>
  <si>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</si>
  <si>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</si>
  <si>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</si>
  <si>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</si>
  <si>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</si>
  <si>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</si>
  <si>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</si>
  <si>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</si>
  <si>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</si>
  <si>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</si>
  <si>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</si>
  <si>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</si>
  <si>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</si>
  <si>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</si>
  <si>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</si>
  <si>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</si>
  <si>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</si>
  <si>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</si>
  <si>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</si>
  <si>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</si>
  <si>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</si>
  <si>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</si>
  <si>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</si>
  <si>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</si>
  <si>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</si>
  <si>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</si>
  <si>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</si>
  <si>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</si>
  <si>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</si>
  <si>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</si>
  <si>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</si>
  <si>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</si>
  <si>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</si>
  <si>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</si>
  <si>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</si>
  <si>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</si>
  <si>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</si>
  <si>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</si>
  <si>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</si>
  <si>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</si>
  <si>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</si>
  <si>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</si>
  <si>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</si>
  <si>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</si>
  <si>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</si>
  <si>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</si>
  <si>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</si>
  <si>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</si>
  <si>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</si>
  <si>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</si>
  <si>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</si>
  <si>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</si>
  <si>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</si>
  <si>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</si>
  <si>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</si>
  <si>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</si>
  <si>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</si>
  <si>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</si>
  <si>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</si>
  <si>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</si>
  <si>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</si>
  <si>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</si>
  <si>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</si>
  <si>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</si>
  <si>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</si>
  <si>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</si>
  <si>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</si>
  <si>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</si>
  <si>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</si>
  <si>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</si>
  <si>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</si>
  <si>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</si>
  <si>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</si>
  <si>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</si>
  <si>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</si>
  <si>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</si>
  <si>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</si>
  <si>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</si>
  <si>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</si>
  <si>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</si>
  <si>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</si>
  <si>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</si>
  <si>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</si>
  <si>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</si>
  <si>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</si>
  <si>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</si>
  <si>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</si>
  <si>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</si>
  <si>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</si>
  <si>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</si>
  <si>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</si>
  <si>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</si>
  <si>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</si>
  <si>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</si>
  <si>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</si>
  <si>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</si>
  <si>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</si>
  <si>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</si>
  <si>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</si>
  <si>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</si>
  <si>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</si>
  <si>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</si>
  <si>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</si>
  <si>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</si>
  <si>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</si>
  <si>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</si>
  <si>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</si>
  <si>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</si>
  <si>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</si>
  <si>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</si>
  <si>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</si>
  <si>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</si>
  <si>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</si>
  <si>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</si>
  <si>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</si>
  <si>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</si>
  <si>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</si>
  <si>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</si>
  <si>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</si>
  <si>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</si>
  <si>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</si>
  <si>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</si>
  <si>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</si>
  <si>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</si>
  <si>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</si>
  <si>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</si>
  <si>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</si>
  <si>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</si>
  <si>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</si>
  <si>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</si>
  <si>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</si>
  <si>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</si>
  <si>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</si>
  <si>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</si>
  <si>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</si>
  <si>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</si>
  <si>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</si>
  <si>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</si>
  <si>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</si>
  <si>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</si>
  <si>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</si>
  <si>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</si>
  <si>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</si>
  <si>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</si>
  <si>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</si>
  <si>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</si>
  <si>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</si>
  <si>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</si>
  <si>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</si>
  <si>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</si>
  <si>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</si>
  <si>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</si>
  <si>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</si>
  <si>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</si>
  <si>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</si>
  <si>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</si>
  <si>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</si>
  <si>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</si>
  <si>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</si>
  <si>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</si>
  <si>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</si>
  <si>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</si>
  <si>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</si>
  <si>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</si>
  <si>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</si>
  <si>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</si>
  <si>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</si>
  <si>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</si>
  <si>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</si>
  <si>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</si>
  <si>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</si>
  <si>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</si>
  <si>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</si>
  <si>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</si>
  <si>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</si>
  <si>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</si>
  <si>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</si>
  <si>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</si>
  <si>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</si>
  <si>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</si>
  <si>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</si>
  <si>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</si>
  <si>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</si>
  <si>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</si>
  <si>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</si>
  <si>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</si>
  <si>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</si>
  <si>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</si>
  <si>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</si>
  <si>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</si>
  <si>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</si>
  <si>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</si>
  <si>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</si>
  <si>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</si>
  <si>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</si>
  <si>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</si>
  <si>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</si>
  <si>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</si>
  <si>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</si>
  <si>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</si>
  <si>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</si>
  <si>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</si>
  <si>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</si>
  <si>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</si>
  <si>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</si>
  <si>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</si>
  <si>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</si>
  <si>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</si>
  <si>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</si>
  <si>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</si>
  <si>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</si>
  <si>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</si>
  <si>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</si>
  <si>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</si>
  <si>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</si>
  <si>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</si>
  <si>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</si>
  <si>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</si>
  <si>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</si>
  <si>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</si>
  <si>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</si>
  <si>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</si>
  <si>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</si>
  <si>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</si>
  <si>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</si>
  <si>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</si>
  <si>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</si>
  <si>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</si>
  <si>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</si>
  <si>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</si>
  <si>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</si>
  <si>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</si>
  <si>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</si>
  <si>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</si>
  <si>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</si>
  <si>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</si>
  <si>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</si>
  <si>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</si>
  <si>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</si>
  <si>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</si>
  <si>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</si>
  <si>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</si>
  <si>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</si>
  <si>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</si>
  <si>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</si>
  <si>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</si>
  <si>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</si>
  <si>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</si>
  <si>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</si>
  <si>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</si>
  <si>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</si>
  <si>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</si>
  <si>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</si>
  <si>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</si>
  <si>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</si>
  <si>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</si>
  <si>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</si>
  <si>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</si>
  <si>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</si>
  <si>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</si>
  <si>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</si>
  <si>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</si>
  <si>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</si>
  <si>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</si>
  <si>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</si>
  <si>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</si>
  <si>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</si>
  <si>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</si>
  <si>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</si>
  <si>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</si>
  <si>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</si>
  <si>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</si>
  <si>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</si>
  <si>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</si>
  <si>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</si>
  <si>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</si>
  <si>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</si>
  <si>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</si>
  <si>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</si>
  <si>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</si>
  <si>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</si>
  <si>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</si>
  <si>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</si>
  <si>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</si>
  <si>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</si>
  <si>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</si>
  <si>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</si>
  <si>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</si>
  <si>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</si>
  <si>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</si>
  <si>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</si>
  <si>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</si>
  <si>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</si>
  <si>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</si>
  <si>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</si>
  <si>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</si>
  <si>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</si>
  <si>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</si>
  <si>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</si>
  <si>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</si>
  <si>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</si>
  <si>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</si>
  <si>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</si>
  <si>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</si>
  <si>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</si>
  <si>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</si>
  <si>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</si>
  <si>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</si>
  <si>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</si>
  <si>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</si>
  <si>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</si>
  <si>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</si>
  <si>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</si>
  <si>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</si>
  <si>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</si>
  <si>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</si>
  <si>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</si>
  <si>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</si>
  <si>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</si>
  <si>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</si>
  <si>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</si>
  <si>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</si>
  <si>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</si>
  <si>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</si>
  <si>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</si>
  <si>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</si>
  <si>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</si>
  <si>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</si>
  <si>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</si>
  <si>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</si>
  <si>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</si>
  <si>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</si>
  <si>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</si>
  <si>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</si>
  <si>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</si>
  <si>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</si>
  <si>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</si>
  <si>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</si>
  <si>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</si>
  <si>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</si>
  <si>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</si>
  <si>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</si>
  <si>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</si>
  <si>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</si>
  <si>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</si>
  <si>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</si>
  <si>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</si>
  <si>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</si>
  <si>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</si>
  <si>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</si>
  <si>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</si>
  <si>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</si>
  <si>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</si>
  <si>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</si>
  <si>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</si>
  <si>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</si>
  <si>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</si>
  <si>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</si>
  <si>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</si>
  <si>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</si>
  <si>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</si>
  <si>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</si>
  <si>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</si>
  <si>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</si>
  <si>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</si>
  <si>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</si>
  <si>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</si>
  <si>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</si>
  <si>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</si>
  <si>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</si>
  <si>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</si>
  <si>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</si>
  <si>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</si>
  <si>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</si>
  <si>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</si>
  <si>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</si>
  <si>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</si>
  <si>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</si>
  <si>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</si>
  <si>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</si>
  <si>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</si>
  <si>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</si>
  <si>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</si>
  <si>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</si>
  <si>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</si>
  <si>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</si>
  <si>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</si>
  <si>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</si>
  <si>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</si>
  <si>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</si>
  <si>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</si>
  <si>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</si>
  <si>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</si>
  <si>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</si>
  <si>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</si>
  <si>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</si>
  <si>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</si>
  <si>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</si>
  <si>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</si>
  <si>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</si>
  <si>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</si>
  <si>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</si>
  <si>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</si>
  <si>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</si>
  <si>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</si>
  <si>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</si>
  <si>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</si>
  <si>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</si>
  <si>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</si>
  <si>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</si>
  <si>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</si>
  <si>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</si>
  <si>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</si>
  <si>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</si>
  <si>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</si>
  <si>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</si>
  <si>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</si>
  <si>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</si>
  <si>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</si>
  <si>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</si>
  <si>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</si>
  <si>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</si>
  <si>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</si>
  <si>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</si>
  <si>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</si>
  <si>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</si>
  <si>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</si>
  <si>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</si>
  <si>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</si>
  <si>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</si>
  <si>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</si>
  <si>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</si>
  <si>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</si>
  <si>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</si>
  <si>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</si>
  <si>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</si>
  <si>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</si>
  <si>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</si>
  <si>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</si>
  <si>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</si>
  <si>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</si>
  <si>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</si>
  <si>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</si>
  <si>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</si>
  <si>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</si>
  <si>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</si>
  <si>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</si>
  <si>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</si>
  <si>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</si>
  <si>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</si>
  <si>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</si>
  <si>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</si>
  <si>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</si>
  <si>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</si>
  <si>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</si>
  <si>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</si>
  <si>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</si>
  <si>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</si>
  <si>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</si>
  <si>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</si>
  <si>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</si>
  <si>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</si>
  <si>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</si>
  <si>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</si>
  <si>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</si>
  <si>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</si>
  <si>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</si>
  <si>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</si>
  <si>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</si>
  <si>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</si>
  <si>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</si>
  <si>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</si>
  <si>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</si>
  <si>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</si>
  <si>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</si>
  <si>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</si>
  <si>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</si>
  <si>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</si>
  <si>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</si>
  <si>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</si>
  <si>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</si>
  <si>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</si>
  <si>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</si>
  <si>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</si>
  <si>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</si>
  <si>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</si>
  <si>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</si>
  <si>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</si>
  <si>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</si>
  <si>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</si>
  <si>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</si>
  <si>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</si>
  <si>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</si>
  <si>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</si>
  <si>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</si>
  <si>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</si>
  <si>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</si>
  <si>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</si>
  <si>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</si>
  <si>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</si>
  <si>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</si>
  <si>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</si>
  <si>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</si>
  <si>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</si>
  <si>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</si>
  <si>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</si>
  <si>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</si>
  <si>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</si>
  <si>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</si>
  <si>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</si>
  <si>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</si>
  <si>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</si>
  <si>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</si>
  <si>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</si>
  <si>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</si>
  <si>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</si>
  <si>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</si>
  <si>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</si>
  <si>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</si>
  <si>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</si>
  <si>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</si>
  <si>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</si>
  <si>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</si>
  <si>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</si>
  <si>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</si>
  <si>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</si>
  <si>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</si>
  <si>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</si>
  <si>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</si>
  <si>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</si>
  <si>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</si>
  <si>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</si>
  <si>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</si>
  <si>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</si>
  <si>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</si>
  <si>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</si>
  <si>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</si>
  <si>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</si>
  <si>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</si>
  <si>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</si>
  <si>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</si>
  <si>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</si>
  <si>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</si>
  <si>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</si>
  <si>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</si>
  <si>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</si>
  <si>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</si>
  <si>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</si>
  <si>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</si>
  <si>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</si>
  <si>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</si>
  <si>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</si>
  <si>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</si>
  <si>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</si>
  <si>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</si>
  <si>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</si>
  <si>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</si>
  <si>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</si>
  <si>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</si>
  <si>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</si>
  <si>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</si>
  <si>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</si>
  <si>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</si>
  <si>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</si>
  <si>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</si>
  <si>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</si>
  <si>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</si>
  <si>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</si>
  <si>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</si>
  <si>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</si>
  <si>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</si>
  <si>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</si>
  <si>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</si>
  <si>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</si>
  <si>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</si>
  <si>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</si>
  <si>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</si>
  <si>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</si>
  <si>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</si>
  <si>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</si>
  <si>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</si>
  <si>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</si>
  <si>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</si>
  <si>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</si>
  <si>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</si>
  <si>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</si>
  <si>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</si>
  <si>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</si>
  <si>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</si>
  <si>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</si>
  <si>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</si>
  <si>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</si>
  <si>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</si>
  <si>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</si>
  <si>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</si>
  <si>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</si>
  <si>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</si>
  <si>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</si>
  <si>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</si>
  <si>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</si>
  <si>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</si>
  <si>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</si>
  <si>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</si>
  <si>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</si>
  <si>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</si>
  <si>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</si>
  <si>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</si>
  <si>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</si>
  <si>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</si>
  <si>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</si>
  <si>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</si>
  <si>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</si>
  <si>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</si>
  <si>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</si>
  <si>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</si>
  <si>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</si>
  <si>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</si>
  <si>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</si>
  <si>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</si>
  <si>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</si>
  <si>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</si>
  <si>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</si>
  <si>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</si>
  <si>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</si>
  <si>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</si>
  <si>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</si>
  <si>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</si>
  <si>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</si>
  <si>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</si>
  <si>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</si>
  <si>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</si>
  <si>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</si>
  <si>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</si>
  <si>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</si>
  <si>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</si>
  <si>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</si>
  <si>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</si>
  <si>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</si>
  <si>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</si>
  <si>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</si>
  <si>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</si>
  <si>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</si>
  <si>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</si>
  <si>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</si>
  <si>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</si>
  <si>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</si>
  <si>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</si>
  <si>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</si>
  <si>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</si>
  <si>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</si>
  <si>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</si>
  <si>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</si>
  <si>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</si>
  <si>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</si>
  <si>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</si>
  <si>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</si>
  <si>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</si>
  <si>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</si>
  <si>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</si>
  <si>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</si>
  <si>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</si>
  <si>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</si>
  <si>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</si>
  <si>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</si>
  <si>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</si>
  <si>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</si>
  <si>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</si>
  <si>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</si>
  <si>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</si>
  <si>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</si>
  <si>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</si>
  <si>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</si>
  <si>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</si>
  <si>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</si>
  <si>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</si>
  <si>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</si>
  <si>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</si>
  <si>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</si>
  <si>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</si>
  <si>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</si>
  <si>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</si>
  <si>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</si>
  <si>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</si>
  <si>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</si>
  <si>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</si>
  <si>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</si>
  <si>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</si>
  <si>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</si>
  <si>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</si>
  <si>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</si>
  <si>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</si>
  <si>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</si>
  <si>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</si>
  <si>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</si>
  <si>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</si>
  <si>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</si>
  <si>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</si>
  <si>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</si>
  <si>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</si>
  <si>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</si>
  <si>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</si>
  <si>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</si>
  <si>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</si>
  <si>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</si>
  <si>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</si>
  <si>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</si>
  <si>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</si>
  <si>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</si>
  <si>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</si>
  <si>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</si>
  <si>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</si>
  <si>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</si>
  <si>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</si>
  <si>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</si>
  <si>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</si>
  <si>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</si>
  <si>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</si>
  <si>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</si>
  <si>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</si>
  <si>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</si>
  <si>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</si>
  <si>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</si>
  <si>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</si>
  <si>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</si>
  <si>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</si>
  <si>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</si>
  <si>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</si>
  <si>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</si>
  <si>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</si>
  <si>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</si>
  <si>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</si>
  <si>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</si>
  <si>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</si>
  <si>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</si>
  <si>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</si>
  <si>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</si>
  <si>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</si>
  <si>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</si>
  <si>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</si>
  <si>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</si>
  <si>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</si>
  <si>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</si>
  <si>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</si>
  <si>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</si>
  <si>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</si>
  <si>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</si>
  <si>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</si>
  <si>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</si>
  <si>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</si>
  <si>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</si>
  <si>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</si>
  <si>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</si>
  <si>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</si>
  <si>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</si>
  <si>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</si>
  <si>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</si>
  <si>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</si>
  <si>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</si>
  <si>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</si>
  <si>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</si>
  <si>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</si>
  <si>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</si>
  <si>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</si>
  <si>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</si>
  <si>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</si>
  <si>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</si>
  <si>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</si>
  <si>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</si>
  <si>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</si>
  <si>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</si>
  <si>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</si>
  <si>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</si>
  <si>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</si>
  <si>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</si>
  <si>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</si>
  <si>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</si>
  <si>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</si>
  <si>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</si>
  <si>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</si>
  <si>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</si>
  <si>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</si>
  <si>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</si>
  <si>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</si>
  <si>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</si>
  <si>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</si>
  <si>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</si>
  <si>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</si>
  <si>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</si>
  <si>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</si>
  <si>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</si>
  <si>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</si>
  <si>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</si>
  <si>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</si>
  <si>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</si>
  <si>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</si>
  <si>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</si>
  <si>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</si>
  <si>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</si>
  <si>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</si>
  <si>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</si>
  <si>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</si>
  <si>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</si>
  <si>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</si>
  <si>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</si>
  <si>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</si>
  <si>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</si>
  <si>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</si>
  <si>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</si>
  <si>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</si>
  <si>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</si>
  <si>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</si>
  <si>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</si>
  <si>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</si>
  <si>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</si>
  <si>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</si>
  <si>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</si>
  <si>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</si>
  <si>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</si>
  <si>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</si>
  <si>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</si>
  <si>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</si>
  <si>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</si>
  <si>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</si>
  <si>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</si>
  <si>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</si>
  <si>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</si>
  <si>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</si>
  <si>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</si>
  <si>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</si>
  <si>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</si>
  <si>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</si>
  <si>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</si>
  <si>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</si>
  <si>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</si>
  <si>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</si>
  <si>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</si>
  <si>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</si>
  <si>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</si>
  <si>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</si>
  <si>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</si>
  <si>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</si>
  <si>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</si>
  <si>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</si>
  <si>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</si>
  <si>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</si>
  <si>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</si>
  <si>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</si>
  <si>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</si>
  <si>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</si>
  <si>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</si>
  <si>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</si>
  <si>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</si>
  <si>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</si>
  <si>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</si>
  <si>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</si>
  <si>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</si>
  <si>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</si>
  <si>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</si>
  <si>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</si>
  <si>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</si>
  <si>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</si>
  <si>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</si>
  <si>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</si>
  <si>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</si>
  <si>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</si>
  <si>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</si>
  <si>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</si>
  <si>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</si>
  <si>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</si>
  <si>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</si>
  <si>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</si>
  <si>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</si>
  <si>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</si>
  <si>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</si>
  <si>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</si>
  <si>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</si>
  <si>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</si>
  <si>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</si>
  <si>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</si>
  <si>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</si>
  <si>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</si>
  <si>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</si>
  <si>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</si>
  <si>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</si>
  <si>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</si>
  <si>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</si>
  <si>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</si>
  <si>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</si>
  <si>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</si>
  <si>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</si>
  <si>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</si>
  <si>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</si>
  <si>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</si>
  <si>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</si>
  <si>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</si>
  <si>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</si>
  <si>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</si>
  <si>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</si>
  <si>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</si>
  <si>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</si>
  <si>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</si>
  <si>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</si>
  <si>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</si>
  <si>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</si>
  <si>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</si>
  <si>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</si>
  <si>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</si>
  <si>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</si>
  <si>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</si>
  <si>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</si>
  <si>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</si>
  <si>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</si>
  <si>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</si>
  <si>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</si>
  <si>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</si>
  <si>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</si>
  <si>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</si>
  <si>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</si>
  <si>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</si>
  <si>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</si>
  <si>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</si>
  <si>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</si>
  <si>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</si>
  <si>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</si>
  <si>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</si>
  <si>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</si>
  <si>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</si>
  <si>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</si>
  <si>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</si>
  <si>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</si>
  <si>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</si>
  <si>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</si>
  <si>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</si>
  <si>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</si>
  <si>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</si>
  <si>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</si>
  <si>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</si>
  <si>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</si>
  <si>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</si>
  <si>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</si>
  <si>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</si>
  <si>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</si>
  <si>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</si>
  <si>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</si>
  <si>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</si>
  <si>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</si>
  <si>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</si>
  <si>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</si>
  <si>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</si>
  <si>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</si>
  <si>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</si>
  <si>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</si>
  <si>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</si>
  <si>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</si>
  <si>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</si>
  <si>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</si>
  <si>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</si>
  <si>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</si>
  <si>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</si>
  <si>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</si>
  <si>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</si>
  <si>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</si>
  <si>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</si>
  <si>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</si>
  <si>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</si>
  <si>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</si>
  <si>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</si>
  <si>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</si>
  <si>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</si>
  <si>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</si>
  <si>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</si>
  <si>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</si>
  <si>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</si>
  <si>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</si>
  <si>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</si>
  <si>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</si>
  <si>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</si>
  <si>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</si>
  <si>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</si>
  <si>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</si>
  <si>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</si>
  <si>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</si>
  <si>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</si>
  <si>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</si>
  <si>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</si>
  <si>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</si>
  <si>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</si>
  <si>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</si>
  <si>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</si>
  <si>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</si>
  <si>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</si>
  <si>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</si>
  <si>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</si>
  <si>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</si>
  <si>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</si>
  <si>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</si>
  <si>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</si>
  <si>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</si>
  <si>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</si>
  <si>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</si>
  <si>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</si>
  <si>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</si>
  <si>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</si>
  <si>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</si>
  <si>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</si>
  <si>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</si>
  <si>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</si>
  <si>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</si>
  <si>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</si>
  <si>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</si>
  <si>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</si>
  <si>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</si>
  <si>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</si>
  <si>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</si>
  <si>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</si>
  <si>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</si>
  <si>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</si>
  <si>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</si>
  <si>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</si>
  <si>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</si>
  <si>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</si>
  <si>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</si>
  <si>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</si>
  <si>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</si>
  <si>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</si>
  <si>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</si>
  <si>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</si>
  <si>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</si>
  <si>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</si>
  <si>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</si>
  <si>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</si>
  <si>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</si>
  <si>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</si>
  <si>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</si>
  <si>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</si>
  <si>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</si>
  <si>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</si>
  <si>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</si>
  <si>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</si>
  <si>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</si>
  <si>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</si>
  <si>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</si>
  <si>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</si>
  <si>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</si>
  <si>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</si>
  <si>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</si>
  <si>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</si>
  <si>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</si>
  <si>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</si>
  <si>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</si>
  <si>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</si>
  <si>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</si>
  <si>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</si>
  <si>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</si>
  <si>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</si>
  <si>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</si>
  <si>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</si>
  <si>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</si>
  <si>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</si>
  <si>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</si>
  <si>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</si>
  <si>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</si>
  <si>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</si>
  <si>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</si>
  <si>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</si>
  <si>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</si>
  <si>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</si>
  <si>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</si>
  <si>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</si>
  <si>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</si>
  <si>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</si>
  <si>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</si>
  <si>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</si>
  <si>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</si>
  <si>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</si>
  <si>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</si>
  <si>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</si>
  <si>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</si>
  <si>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</si>
  <si>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</si>
  <si>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</si>
  <si>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</si>
  <si>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</si>
  <si>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</si>
  <si>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</si>
  <si>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</si>
  <si>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</si>
  <si>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</si>
  <si>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</si>
  <si>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</si>
  <si>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</si>
  <si>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</si>
  <si>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</si>
  <si>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</si>
  <si>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</si>
  <si>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</si>
  <si>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</si>
  <si>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</si>
  <si>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</si>
  <si>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</si>
  <si>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</si>
  <si>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</si>
  <si>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</si>
  <si>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</si>
  <si>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</si>
  <si>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</si>
  <si>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</si>
  <si>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</si>
  <si>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</si>
  <si>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</si>
  <si>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</si>
  <si>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</si>
  <si>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</si>
  <si>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</si>
  <si>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</si>
  <si>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</si>
  <si>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</si>
  <si>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</si>
  <si>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</si>
  <si>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</si>
  <si>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</si>
  <si>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</si>
  <si>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</si>
  <si>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</si>
  <si>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</si>
  <si>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</si>
  <si>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</si>
  <si>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</si>
  <si>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</si>
  <si>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</si>
  <si>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</si>
  <si>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</si>
  <si>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</si>
  <si>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</si>
  <si>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</si>
  <si>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</si>
  <si>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</si>
  <si>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</si>
  <si>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</si>
  <si>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</si>
  <si>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</si>
  <si>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</si>
  <si>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</si>
  <si>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</si>
  <si>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</si>
  <si>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</si>
  <si>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</si>
  <si>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</si>
  <si>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</si>
  <si>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</si>
  <si>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</si>
  <si>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</si>
  <si>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</si>
  <si>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</si>
  <si>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</si>
  <si>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</si>
  <si>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</si>
  <si>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</si>
  <si>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</si>
  <si>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</si>
  <si>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</si>
  <si>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</si>
  <si>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</si>
  <si>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</si>
  <si>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</si>
  <si>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</si>
  <si>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</si>
  <si>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</si>
  <si>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</si>
  <si>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</si>
  <si>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</si>
  <si>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</si>
  <si>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</si>
  <si>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</si>
  <si>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</si>
  <si>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</si>
  <si>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</si>
  <si>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</si>
  <si>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</si>
  <si>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</si>
  <si>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</si>
  <si>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</si>
  <si>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</si>
  <si>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</si>
  <si>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</si>
  <si>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</si>
  <si>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</si>
  <si>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</si>
  <si>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</si>
  <si>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</si>
  <si>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</si>
  <si>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</si>
  <si>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</si>
  <si>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</si>
  <si>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</si>
  <si>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</si>
  <si>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</si>
  <si>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</si>
  <si>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</si>
  <si>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</si>
  <si>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</si>
  <si>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</si>
  <si>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</si>
  <si>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</si>
  <si>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</si>
  <si>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</si>
  <si>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</si>
  <si>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</si>
  <si>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</si>
  <si>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</si>
  <si>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</si>
  <si>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</si>
  <si>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</si>
  <si>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</si>
  <si>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</si>
  <si>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</si>
  <si>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</si>
  <si>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</si>
  <si>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</si>
  <si>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</si>
  <si>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</si>
  <si>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</si>
  <si>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</si>
  <si>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</si>
  <si>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</si>
  <si>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</si>
  <si>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</si>
  <si>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</si>
  <si>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</si>
  <si>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</si>
  <si>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</si>
  <si>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</si>
  <si>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</si>
  <si>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</si>
  <si>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</si>
  <si>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</si>
  <si>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</si>
  <si>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</si>
  <si>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</si>
  <si>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</si>
  <si>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</si>
  <si>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</si>
  <si>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</si>
  <si>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</si>
  <si>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</si>
  <si>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</si>
  <si>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</si>
  <si>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</si>
  <si>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</si>
  <si>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</si>
  <si>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</si>
  <si>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</si>
  <si>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</si>
  <si>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</si>
  <si>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</si>
  <si>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</si>
  <si>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</si>
  <si>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</si>
  <si>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</si>
  <si>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</si>
  <si>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</si>
  <si>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</si>
  <si>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</si>
  <si>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</si>
  <si>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</si>
  <si>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</si>
  <si>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</si>
  <si>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</si>
  <si>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</si>
  <si>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</si>
  <si>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</si>
  <si>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</si>
  <si>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</si>
  <si>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</si>
  <si>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</si>
  <si>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</si>
  <si>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</si>
  <si>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</si>
  <si>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</si>
  <si>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</si>
  <si>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</si>
  <si>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</si>
  <si>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</si>
  <si>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</si>
  <si>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</si>
  <si>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</si>
  <si>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</si>
  <si>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</si>
  <si>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</si>
  <si>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</si>
  <si>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</si>
  <si>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</si>
  <si>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</si>
  <si>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</si>
  <si>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</si>
  <si>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</si>
  <si>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</si>
  <si>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</si>
  <si>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</si>
  <si>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</si>
  <si>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</si>
  <si>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</si>
  <si>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</si>
  <si>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</si>
  <si>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</si>
  <si>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</si>
  <si>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</si>
  <si>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</si>
  <si>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</si>
  <si>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</si>
  <si>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</si>
  <si>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</si>
  <si>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</si>
  <si>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</si>
  <si>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</si>
  <si>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</si>
  <si>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</si>
  <si>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</si>
  <si>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</si>
  <si>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</si>
  <si>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</si>
  <si>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</si>
  <si>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</si>
  <si>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</si>
  <si>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</si>
  <si>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</si>
  <si>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</si>
  <si>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</si>
  <si>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</si>
  <si>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</si>
  <si>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</si>
  <si>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</si>
  <si>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</si>
  <si>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</si>
  <si>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</si>
  <si>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</si>
  <si>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</si>
  <si>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</si>
  <si>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</si>
  <si>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</si>
  <si>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</si>
  <si>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</si>
  <si>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</si>
  <si>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</si>
  <si>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</si>
  <si>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</si>
  <si>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</si>
  <si>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</si>
  <si>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</si>
  <si>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</si>
  <si>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</si>
  <si>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</si>
  <si>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</si>
  <si>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</si>
  <si>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</si>
  <si>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</si>
  <si>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</si>
  <si>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</si>
  <si>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</si>
  <si>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</si>
  <si>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</si>
  <si>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</si>
  <si>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</si>
  <si>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</si>
  <si>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</si>
  <si>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</si>
  <si>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</si>
  <si>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</si>
  <si>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</si>
  <si>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</si>
  <si>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</si>
  <si>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</si>
  <si>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</si>
  <si>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</si>
  <si>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</si>
  <si>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</si>
  <si>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</si>
  <si>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</si>
  <si>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</si>
  <si>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</si>
  <si>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</si>
  <si>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</si>
  <si>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</si>
  <si>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</si>
  <si>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</si>
  <si>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</si>
  <si>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</si>
  <si>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</si>
  <si>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</si>
  <si>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</si>
  <si>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</si>
  <si>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</si>
  <si>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</si>
  <si>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</si>
  <si>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</si>
  <si>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</si>
  <si>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</si>
  <si>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</si>
  <si>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</si>
  <si>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</si>
  <si>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</si>
  <si>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</si>
  <si>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</si>
  <si>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</si>
  <si>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</si>
  <si>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</si>
  <si>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</si>
  <si>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</si>
  <si>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</si>
  <si>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</si>
  <si>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</si>
  <si>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</si>
  <si>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</si>
  <si>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</si>
  <si>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</si>
  <si>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</si>
  <si>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</si>
  <si>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</si>
  <si>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</si>
  <si>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</si>
  <si>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</si>
  <si>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</si>
  <si>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</si>
  <si>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</si>
  <si>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</si>
  <si>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</si>
  <si>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</si>
  <si>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</si>
  <si>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</si>
  <si>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</si>
  <si>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</si>
  <si>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</si>
  <si>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</si>
  <si>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</si>
  <si>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</si>
  <si>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</si>
  <si>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</si>
  <si>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</si>
  <si>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</si>
  <si>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</si>
  <si>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</si>
  <si>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</si>
  <si>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</si>
  <si>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</si>
  <si>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</si>
  <si>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</si>
  <si>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</si>
  <si>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</si>
  <si>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</si>
  <si>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</si>
  <si>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</si>
  <si>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</si>
  <si>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</si>
  <si>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</si>
  <si>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</si>
  <si>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</si>
  <si>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</si>
  <si>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</si>
  <si>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</si>
  <si>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</si>
  <si>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</si>
  <si>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</si>
  <si>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</si>
  <si>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</si>
  <si>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</si>
  <si>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</si>
  <si>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</si>
  <si>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</si>
  <si>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</si>
  <si>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</si>
  <si>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</si>
  <si>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</si>
  <si>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</si>
  <si>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</si>
  <si>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</si>
  <si>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</si>
  <si>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</si>
  <si>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</si>
  <si>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</si>
  <si>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</si>
  <si>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</si>
  <si>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</si>
  <si>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</si>
  <si>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</si>
  <si>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</si>
  <si>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</si>
  <si>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</si>
  <si>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</si>
  <si>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</si>
  <si>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</si>
  <si>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</si>
  <si>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</si>
  <si>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</si>
  <si>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</si>
  <si>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</si>
  <si>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</si>
  <si>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</si>
  <si>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</si>
  <si>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</si>
  <si>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</si>
  <si>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</si>
  <si>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</si>
  <si>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</si>
  <si>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</si>
  <si>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</si>
  <si>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</si>
  <si>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</si>
  <si>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</si>
  <si>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</si>
  <si>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</si>
  <si>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</si>
  <si>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</si>
  <si>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</si>
  <si>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</si>
  <si>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</si>
  <si>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</si>
  <si>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</si>
  <si>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</si>
  <si>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</si>
  <si>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</si>
  <si>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</si>
  <si>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</si>
  <si>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</si>
  <si>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</si>
  <si>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</si>
  <si>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</si>
  <si>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</si>
  <si>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</si>
  <si>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</si>
  <si>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</si>
  <si>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</si>
  <si>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</si>
  <si>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</si>
  <si>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</si>
  <si>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</si>
  <si>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</si>
  <si>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</si>
  <si>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</si>
  <si>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</si>
  <si>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</si>
  <si>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</si>
  <si>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</si>
  <si>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</si>
  <si>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</si>
  <si>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</si>
  <si>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</si>
  <si>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</si>
  <si>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</si>
  <si>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</si>
  <si>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</si>
  <si>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</si>
  <si>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</si>
  <si>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</si>
  <si>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</si>
  <si>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</si>
  <si>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</si>
  <si>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</si>
  <si>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</si>
  <si>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</si>
  <si>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</si>
  <si>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</si>
  <si>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</si>
  <si>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</si>
  <si>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</si>
  <si>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</si>
  <si>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</si>
  <si>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</si>
  <si>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</si>
  <si>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</si>
  <si>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</si>
  <si>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</si>
  <si>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</si>
  <si>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</si>
  <si>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</si>
  <si>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</si>
  <si>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</si>
  <si>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</si>
  <si>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</si>
  <si>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</si>
  <si>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</si>
  <si>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</si>
  <si>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</si>
  <si>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</si>
  <si>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</si>
  <si>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</si>
  <si>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</si>
  <si>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</si>
  <si>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</si>
  <si>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</si>
  <si>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</si>
  <si>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</si>
  <si>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</si>
  <si>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</si>
  <si>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</si>
  <si>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</si>
  <si>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</si>
  <si>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</si>
  <si>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</si>
  <si>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</si>
  <si>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</si>
  <si>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</si>
  <si>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</si>
  <si>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</si>
  <si>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</si>
  <si>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</si>
  <si>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</si>
  <si>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</si>
  <si>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</si>
  <si>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</si>
  <si>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</si>
  <si>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</si>
  <si>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</si>
  <si>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</si>
  <si>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</si>
  <si>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</si>
  <si>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</si>
  <si>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</si>
  <si>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</si>
  <si>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</si>
  <si>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</si>
  <si>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</si>
  <si>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</si>
  <si>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</si>
  <si>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</si>
  <si>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</si>
  <si>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</si>
  <si>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</si>
  <si>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</si>
  <si>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</si>
  <si>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</si>
  <si>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</si>
  <si>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</si>
  <si>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</si>
  <si>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</si>
  <si>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</si>
  <si>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</si>
  <si>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</si>
  <si>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</si>
  <si>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</si>
  <si>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</si>
  <si>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</si>
  <si>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</si>
  <si>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</si>
  <si>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</si>
  <si>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</si>
  <si>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</si>
  <si>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</si>
  <si>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</si>
  <si>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</si>
  <si>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</si>
  <si>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</si>
  <si>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</si>
  <si>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</si>
  <si>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</si>
  <si>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</si>
  <si>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</si>
  <si>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</si>
  <si>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</si>
  <si>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</si>
  <si>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</si>
  <si>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</si>
  <si>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</si>
  <si>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</si>
  <si>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</si>
  <si>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</si>
  <si>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</si>
  <si>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</si>
  <si>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</si>
  <si>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</si>
  <si>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</si>
  <si>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</si>
  <si>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</si>
  <si>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</si>
  <si>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</si>
  <si>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</si>
  <si>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</si>
  <si>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</si>
  <si>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</si>
  <si>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</si>
  <si>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</si>
  <si>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</si>
  <si>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</si>
  <si>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</si>
  <si>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</si>
  <si>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</si>
  <si>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</si>
  <si>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</si>
  <si>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</si>
  <si>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</si>
  <si>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</si>
  <si>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</si>
  <si>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</si>
  <si>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</si>
  <si>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</si>
  <si>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</si>
  <si>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</si>
  <si>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</si>
  <si>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</si>
  <si>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</si>
  <si>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</si>
  <si>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</si>
  <si>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</si>
  <si>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</si>
  <si>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</si>
  <si>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</si>
  <si>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</si>
  <si>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</si>
  <si>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</si>
  <si>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</si>
  <si>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</si>
  <si>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</si>
  <si>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</si>
  <si>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</si>
  <si>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</si>
  <si>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</si>
  <si>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</si>
  <si>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</si>
  <si>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</si>
  <si>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</si>
  <si>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</si>
  <si>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</si>
  <si>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</si>
  <si>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</si>
  <si>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</si>
  <si>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</si>
  <si>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</si>
  <si>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</si>
  <si>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</si>
  <si>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</si>
  <si>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</si>
  <si>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</si>
  <si>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</si>
  <si>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</si>
  <si>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</si>
  <si>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</si>
  <si>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</si>
  <si>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</si>
  <si>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</si>
  <si>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</si>
  <si>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</si>
  <si>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</si>
  <si>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</si>
  <si>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</si>
  <si>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</si>
  <si>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</si>
  <si>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</si>
  <si>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</si>
  <si>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</si>
  <si>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</si>
  <si>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</si>
  <si>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</si>
  <si>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</si>
  <si>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</si>
  <si>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</si>
  <si>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</si>
  <si>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</si>
  <si>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</si>
  <si>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</si>
  <si>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</si>
  <si>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</si>
  <si>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</si>
  <si>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</si>
  <si>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</si>
  <si>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</si>
  <si>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</si>
  <si>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</si>
  <si>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</si>
  <si>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</si>
  <si>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</si>
  <si>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</si>
  <si>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</si>
  <si>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</si>
  <si>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</si>
  <si>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</si>
  <si>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</si>
  <si>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</si>
  <si>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</si>
  <si>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</si>
  <si>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</si>
  <si>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</si>
  <si>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</si>
  <si>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</si>
  <si>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</si>
  <si>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</si>
  <si>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</si>
  <si>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</si>
  <si>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</si>
  <si>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</si>
  <si>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</si>
  <si>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</si>
  <si>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</si>
  <si>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</si>
  <si>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</si>
  <si>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</si>
  <si>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</si>
  <si>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</si>
  <si>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</si>
  <si>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</si>
  <si>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</si>
  <si>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</si>
  <si>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</si>
  <si>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</si>
  <si>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</si>
  <si>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</si>
  <si>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</si>
  <si>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</si>
  <si>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</si>
  <si>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</si>
  <si>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</si>
  <si>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</si>
  <si>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</si>
  <si>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</si>
  <si>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</si>
  <si>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</si>
  <si>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</si>
  <si>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</si>
  <si>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</si>
  <si>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</si>
  <si>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</si>
  <si>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</si>
  <si>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</si>
  <si>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</si>
  <si>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</si>
  <si>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</si>
  <si>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</si>
  <si>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</si>
  <si>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</si>
  <si>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</si>
  <si>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</si>
  <si>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</si>
  <si>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</si>
  <si>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</si>
  <si>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</si>
  <si>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</si>
  <si>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</si>
  <si>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</si>
  <si>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</si>
  <si>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</si>
  <si>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</si>
  <si>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</si>
  <si>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</si>
  <si>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</si>
  <si>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</si>
  <si>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</si>
  <si>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</si>
  <si>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</si>
  <si>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</si>
  <si>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</si>
  <si>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</si>
  <si>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</si>
  <si>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</si>
  <si>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</si>
  <si>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</si>
  <si>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</si>
  <si>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</si>
  <si>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</si>
  <si>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</si>
  <si>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</si>
  <si>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</si>
  <si>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</si>
  <si>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</si>
  <si>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</si>
  <si>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</si>
  <si>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</si>
  <si>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</si>
  <si>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</si>
  <si>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</si>
  <si>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</si>
  <si>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</si>
  <si>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</si>
  <si>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</si>
  <si>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</si>
  <si>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</si>
  <si>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</si>
  <si>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</si>
  <si>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</si>
  <si>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</si>
  <si>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</si>
  <si>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</si>
  <si>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</si>
  <si>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</si>
  <si>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</si>
  <si>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</si>
  <si>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</si>
  <si>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</si>
  <si>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</si>
  <si>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</si>
  <si>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</si>
  <si>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</si>
  <si>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</si>
  <si>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</si>
  <si>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</si>
  <si>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</si>
  <si>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</si>
  <si>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</si>
  <si>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</si>
  <si>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</si>
  <si>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</si>
  <si>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</si>
  <si>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</si>
  <si>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</si>
  <si>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</si>
  <si>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</si>
  <si>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</si>
  <si>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</si>
  <si>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</si>
  <si>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</si>
  <si>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</si>
  <si>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</si>
  <si>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</si>
  <si>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</si>
  <si>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</si>
  <si>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</si>
  <si>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</si>
  <si>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</si>
  <si>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</si>
  <si>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</si>
  <si>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</si>
  <si>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</si>
  <si>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</si>
  <si>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</si>
  <si>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</si>
  <si>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</si>
  <si>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</si>
  <si>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</si>
  <si>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</si>
  <si>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</si>
  <si>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</si>
  <si>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</si>
  <si>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</si>
  <si>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</si>
  <si>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</si>
  <si>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</si>
  <si>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</si>
  <si>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</si>
  <si>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</si>
  <si>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</si>
  <si>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</si>
  <si>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</si>
  <si>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</si>
  <si>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</si>
  <si>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</si>
  <si>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</si>
  <si>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</si>
  <si>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</si>
  <si>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</si>
  <si>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</si>
  <si>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</si>
  <si>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</si>
  <si>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</si>
  <si>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</si>
  <si>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</si>
  <si>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</si>
  <si>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</si>
  <si>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</si>
  <si>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</si>
  <si>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</si>
  <si>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</si>
  <si>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</si>
  <si>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</si>
  <si>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</si>
  <si>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</si>
  <si>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</si>
  <si>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</si>
  <si>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</si>
  <si>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</si>
  <si>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</si>
  <si>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</si>
  <si>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</si>
  <si>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</si>
  <si>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</si>
  <si>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</si>
  <si>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</si>
  <si>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</si>
  <si>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</si>
  <si>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</si>
  <si>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</si>
  <si>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</si>
  <si>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</si>
  <si>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</si>
  <si>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</si>
  <si>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</si>
  <si>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</si>
  <si>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</si>
  <si>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</si>
  <si>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</si>
  <si>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</si>
  <si>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</si>
  <si>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</si>
  <si>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</si>
  <si>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</si>
  <si>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</si>
  <si>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</si>
  <si>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</si>
  <si>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</si>
  <si>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</si>
  <si>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</si>
  <si>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</si>
  <si>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</si>
  <si>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</si>
  <si>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</si>
  <si>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</si>
  <si>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</si>
  <si>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</si>
  <si>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</si>
  <si>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</si>
  <si>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</si>
  <si>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</si>
  <si>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</si>
  <si>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</si>
  <si>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</si>
  <si>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</si>
  <si>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</si>
  <si>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</si>
  <si>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</si>
  <si>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</si>
  <si>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</si>
  <si>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</si>
  <si>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</si>
  <si>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</si>
  <si>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</si>
  <si>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</si>
  <si>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</si>
  <si>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</si>
  <si>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</si>
  <si>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</si>
  <si>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</si>
  <si>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</si>
  <si>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</si>
  <si>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</si>
  <si>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</si>
  <si>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</si>
  <si>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</si>
  <si>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</si>
  <si>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</si>
  <si>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</si>
  <si>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</si>
  <si>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</si>
  <si>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</si>
  <si>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</si>
  <si>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</si>
  <si>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</si>
  <si>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</si>
  <si>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</si>
  <si>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</si>
  <si>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</si>
  <si>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</si>
  <si>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</si>
  <si>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</si>
  <si>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</si>
  <si>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</si>
  <si>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</si>
  <si>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</si>
  <si>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</si>
  <si>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</si>
  <si>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</si>
  <si>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</si>
  <si>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</si>
  <si>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</si>
  <si>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</si>
  <si>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</si>
  <si>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</si>
  <si>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</si>
  <si>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</si>
  <si>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</si>
  <si>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</si>
  <si>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</si>
  <si>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</si>
  <si>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</si>
  <si>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</si>
  <si>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</si>
  <si>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</si>
  <si>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</si>
  <si>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</si>
  <si>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</si>
  <si>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</si>
  <si>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</si>
  <si>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</si>
  <si>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</si>
  <si>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</si>
  <si>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</si>
  <si>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</si>
  <si>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</si>
  <si>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</si>
  <si>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</si>
  <si>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</si>
  <si>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</si>
  <si>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</si>
  <si>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</si>
  <si>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</si>
  <si>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</si>
  <si>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</si>
  <si>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</si>
  <si>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</si>
  <si>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</si>
  <si>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</si>
  <si>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</si>
  <si>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</si>
  <si>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</si>
  <si>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</si>
  <si>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</si>
  <si>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</si>
  <si>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</si>
  <si>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</si>
  <si>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</si>
  <si>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</si>
  <si>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</si>
  <si>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</si>
  <si>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</si>
  <si>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</si>
  <si>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</si>
  <si>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</si>
  <si>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</si>
  <si>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</si>
  <si>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</si>
  <si>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</si>
  <si>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</si>
  <si>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</si>
  <si>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</si>
  <si>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</si>
  <si>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</si>
  <si>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</si>
  <si>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</si>
  <si>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</si>
  <si>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</si>
  <si>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</si>
  <si>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</si>
  <si>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</si>
  <si>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</si>
  <si>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</si>
  <si>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</si>
  <si>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</si>
  <si>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</si>
  <si>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</si>
  <si>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</si>
  <si>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</si>
  <si>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</si>
  <si>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</si>
  <si>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</si>
  <si>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</si>
  <si>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</si>
  <si>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</si>
  <si>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</si>
  <si>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</si>
  <si>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</si>
  <si>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</si>
  <si>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</si>
  <si>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</si>
  <si>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</si>
  <si>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</si>
  <si>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</si>
  <si>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</si>
  <si>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</si>
  <si>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</si>
  <si>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</si>
  <si>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</si>
  <si>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</si>
  <si>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</si>
  <si>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</si>
  <si>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</si>
  <si>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</si>
  <si>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</si>
  <si>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</si>
  <si>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</si>
  <si>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</si>
  <si>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</si>
  <si>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</si>
  <si>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</si>
  <si>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</si>
  <si>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</si>
  <si>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</si>
  <si>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</si>
  <si>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</si>
  <si>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</si>
  <si>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</si>
  <si>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</si>
  <si>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</si>
  <si>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</si>
  <si>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</si>
  <si>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</si>
  <si>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</si>
  <si>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</si>
  <si>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</si>
  <si>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</si>
  <si>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</si>
  <si>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</si>
  <si>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</si>
  <si>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</si>
  <si>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</si>
  <si>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</si>
  <si>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</si>
  <si>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</si>
  <si>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</si>
  <si>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</si>
  <si>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</si>
  <si>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</si>
  <si>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</si>
  <si>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</si>
  <si>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</si>
  <si>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</si>
  <si>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</si>
  <si>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</si>
  <si>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</si>
  <si>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</si>
  <si>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</si>
  <si>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</si>
  <si>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</si>
  <si>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</si>
  <si>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</si>
  <si>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</si>
  <si>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</si>
  <si>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</si>
  <si>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</si>
  <si>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</si>
  <si>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</si>
  <si>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</si>
  <si>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</si>
  <si>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</si>
  <si>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</si>
  <si>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</si>
  <si>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</si>
  <si>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</si>
  <si>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</si>
  <si>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</si>
  <si>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</si>
  <si>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</si>
  <si>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</si>
  <si>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</si>
  <si>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</si>
  <si>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</si>
  <si>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</si>
  <si>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</si>
  <si>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</si>
  <si>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</si>
  <si>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</si>
  <si>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</si>
  <si>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</si>
  <si>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</si>
  <si>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</si>
  <si>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</si>
  <si>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</si>
  <si>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</si>
  <si>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</si>
  <si>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</si>
  <si>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</si>
  <si>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</si>
  <si>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</si>
  <si>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</si>
  <si>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</si>
  <si>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</si>
  <si>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</si>
  <si>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</si>
  <si>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</si>
  <si>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</si>
  <si>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</si>
  <si>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</si>
  <si>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</si>
  <si>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</si>
  <si>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</si>
  <si>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</si>
  <si>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</si>
  <si>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</si>
  <si>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</si>
  <si>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</si>
  <si>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</si>
  <si>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</si>
  <si>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</si>
  <si>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</si>
  <si>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</si>
  <si>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</si>
  <si>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</si>
  <si>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</si>
  <si>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</si>
  <si>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</si>
  <si>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</si>
  <si>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</si>
  <si>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</si>
  <si>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</si>
  <si>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</si>
  <si>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</si>
  <si>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</si>
  <si>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</si>
  <si>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</si>
  <si>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</si>
  <si>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</si>
  <si>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</si>
  <si>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</si>
  <si>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</si>
  <si>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</si>
  <si>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</si>
  <si>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</si>
  <si>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</si>
  <si>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</si>
  <si>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</si>
  <si>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</si>
  <si>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</si>
  <si>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</si>
  <si>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</si>
  <si>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</si>
  <si>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</si>
  <si>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</si>
  <si>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</si>
  <si>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</si>
  <si>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</si>
  <si>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</si>
  <si>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</si>
  <si>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</si>
  <si>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</si>
  <si>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</si>
  <si>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</si>
  <si>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</si>
  <si>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</si>
  <si>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</si>
  <si>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</si>
  <si>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</si>
  <si>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</si>
  <si>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</si>
  <si>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</si>
  <si>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</si>
  <si>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</si>
  <si>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</si>
  <si>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</si>
  <si>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</si>
  <si>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</si>
  <si>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</si>
  <si>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</si>
  <si>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</si>
  <si>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</si>
  <si>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</si>
  <si>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</si>
  <si>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</si>
  <si>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</si>
  <si>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</si>
  <si>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</si>
  <si>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</si>
  <si>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</si>
  <si>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</si>
  <si>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</si>
  <si>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</si>
  <si>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</si>
  <si>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</si>
  <si>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</si>
  <si>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</si>
  <si>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</si>
  <si>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</si>
  <si>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</si>
  <si>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</si>
  <si>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</si>
  <si>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</si>
  <si>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</si>
  <si>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</si>
  <si>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</si>
  <si>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</si>
  <si>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</si>
  <si>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</si>
  <si>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</si>
  <si>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</si>
  <si>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</si>
  <si>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</si>
  <si>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</si>
  <si>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</si>
  <si>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</si>
  <si>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</si>
  <si>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</si>
  <si>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</si>
  <si>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</si>
  <si>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</si>
  <si>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</si>
  <si>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</si>
  <si>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</si>
  <si>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</si>
  <si>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</si>
  <si>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</si>
  <si>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</si>
  <si>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</si>
  <si>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</si>
  <si>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</si>
  <si>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</si>
  <si>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</si>
  <si>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</si>
  <si>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</si>
  <si>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</si>
  <si>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</si>
  <si>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</si>
  <si>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</si>
  <si>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</si>
  <si>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</si>
  <si>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</si>
  <si>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</si>
  <si>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</si>
  <si>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</si>
  <si>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</si>
  <si>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</si>
  <si>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</si>
  <si>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</si>
  <si>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</si>
  <si>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</si>
  <si>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</si>
  <si>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</si>
  <si>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</si>
  <si>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</si>
  <si>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</si>
  <si>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</si>
  <si>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</si>
  <si>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</si>
  <si>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</si>
  <si>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</si>
  <si>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</si>
  <si>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</si>
  <si>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</si>
  <si>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</si>
  <si>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</si>
  <si>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</si>
  <si>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</si>
  <si>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</si>
  <si>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</si>
  <si>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</si>
  <si>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</si>
  <si>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</si>
  <si>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</si>
  <si>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</si>
  <si>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</si>
  <si>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</si>
  <si>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</si>
  <si>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</si>
  <si>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</si>
  <si>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</si>
  <si>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</si>
  <si>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</si>
  <si>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</si>
  <si>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</si>
  <si>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</si>
  <si>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</si>
  <si>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</si>
  <si>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</si>
  <si>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</si>
  <si>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</si>
  <si>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</si>
  <si>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</si>
  <si>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</si>
  <si>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</si>
  <si>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</si>
  <si>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</si>
  <si>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</si>
  <si>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</si>
  <si>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</si>
  <si>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</si>
  <si>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</si>
  <si>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</si>
  <si>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</si>
  <si>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</si>
  <si>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</si>
  <si>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</si>
  <si>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</si>
  <si>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</si>
  <si>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</si>
  <si>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</si>
  <si>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</si>
  <si>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</si>
  <si>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</si>
  <si>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</si>
  <si>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</si>
  <si>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</si>
  <si>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</si>
  <si>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</si>
  <si>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</si>
  <si>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</si>
  <si>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</si>
  <si>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</si>
  <si>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</si>
  <si>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</si>
  <si>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</si>
  <si>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</si>
  <si>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</si>
  <si>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</si>
  <si>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</si>
  <si>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</si>
  <si>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</si>
  <si>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</si>
  <si>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</si>
  <si>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</si>
  <si>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</si>
  <si>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</si>
  <si>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</si>
  <si>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</si>
  <si>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</si>
  <si>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</si>
  <si>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</si>
  <si>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</si>
  <si>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</si>
  <si>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</si>
  <si>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</si>
  <si>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</si>
  <si>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</si>
  <si>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</si>
  <si>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</si>
  <si>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</si>
  <si>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</si>
  <si>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</si>
  <si>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</si>
  <si>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</si>
  <si>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</si>
  <si>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</si>
  <si>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</si>
  <si>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</si>
  <si>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</si>
  <si>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</si>
  <si>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</si>
  <si>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</si>
  <si>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</si>
  <si>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</si>
  <si>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</si>
  <si>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</si>
  <si>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</si>
  <si>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</si>
  <si>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</si>
  <si>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</si>
  <si>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</si>
  <si>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</si>
  <si>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</si>
  <si>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</si>
  <si>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</si>
  <si>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</si>
  <si>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</si>
  <si>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</si>
  <si>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</si>
  <si>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</si>
  <si>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</si>
  <si>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</si>
  <si>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</si>
  <si>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</si>
  <si>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</si>
  <si>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</si>
  <si>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</si>
  <si>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</si>
  <si>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</si>
  <si>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</si>
  <si>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</si>
  <si>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</si>
  <si>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</si>
  <si>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</si>
  <si>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</si>
  <si>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</si>
  <si>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</si>
  <si>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</si>
  <si>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</si>
  <si>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</si>
  <si>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</si>
  <si>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</si>
  <si>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</si>
  <si>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</si>
  <si>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</si>
  <si>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</si>
  <si>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</si>
  <si>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</si>
  <si>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</si>
  <si>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</si>
  <si>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</si>
  <si>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</si>
  <si>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</si>
  <si>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</si>
  <si>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</si>
  <si>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</si>
  <si>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</si>
  <si>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</si>
  <si>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</si>
  <si>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</si>
  <si>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</si>
  <si>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</si>
  <si>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</si>
  <si>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</si>
  <si>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</si>
  <si>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</si>
  <si>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</si>
  <si>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</si>
  <si>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</si>
  <si>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</si>
  <si>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</si>
  <si>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</si>
  <si>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</si>
  <si>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</si>
  <si>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</si>
  <si>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</si>
  <si>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</si>
  <si>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</si>
  <si>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</si>
  <si>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</si>
  <si>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</si>
  <si>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</si>
  <si>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</si>
  <si>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</si>
  <si>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</si>
  <si>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</si>
  <si>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</si>
  <si>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</si>
  <si>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</si>
  <si>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</si>
  <si>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</si>
  <si>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</si>
  <si>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</si>
  <si>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</si>
  <si>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</si>
  <si>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</si>
  <si>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</si>
  <si>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</si>
  <si>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</si>
  <si>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</si>
  <si>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</si>
  <si>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</si>
  <si>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</si>
  <si>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</si>
  <si>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</si>
  <si>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</si>
  <si>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</si>
  <si>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</si>
  <si>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</si>
  <si>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</si>
  <si>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</si>
  <si>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</si>
  <si>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</si>
  <si>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</si>
  <si>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</si>
  <si>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</si>
  <si>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</si>
  <si>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</si>
  <si>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</si>
  <si>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</si>
  <si>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</si>
  <si>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</si>
  <si>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</si>
  <si>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</si>
  <si>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</si>
  <si>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</si>
  <si>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</si>
  <si>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</si>
  <si>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</si>
  <si>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</si>
  <si>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</si>
  <si>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</si>
  <si>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</si>
  <si>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</si>
  <si>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</si>
  <si>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</si>
  <si>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</si>
  <si>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</si>
  <si>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</si>
  <si>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</si>
  <si>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</si>
  <si>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</si>
  <si>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</si>
  <si>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</si>
  <si>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</si>
  <si>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</si>
  <si>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</si>
  <si>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</si>
  <si>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</si>
  <si>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</si>
  <si>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</si>
  <si>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</si>
  <si>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</si>
  <si>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</si>
  <si>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</si>
  <si>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</si>
  <si>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</si>
  <si>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</si>
  <si>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</si>
  <si>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</si>
  <si>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</si>
  <si>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</si>
  <si>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</si>
  <si>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</si>
  <si>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</si>
  <si>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</si>
  <si>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</si>
  <si>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</si>
  <si>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</si>
  <si>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</si>
  <si>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</si>
  <si>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</si>
  <si>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</si>
  <si>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</si>
  <si>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</si>
  <si>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</si>
  <si>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</si>
  <si>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</si>
  <si>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</si>
  <si>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</si>
  <si>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</si>
  <si>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</si>
  <si>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</si>
  <si>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</si>
  <si>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</si>
  <si>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</si>
  <si>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</si>
  <si>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</si>
  <si>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</si>
  <si>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</si>
  <si>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</si>
  <si>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</si>
  <si>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</si>
  <si>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</si>
  <si>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</si>
  <si>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</si>
  <si>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</si>
  <si>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</si>
  <si>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</si>
  <si>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</si>
  <si>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</si>
  <si>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</si>
  <si>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</si>
  <si>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</si>
  <si>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</si>
  <si>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</si>
  <si>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</si>
  <si>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</si>
  <si>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</si>
  <si>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</si>
  <si>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</si>
  <si>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</si>
  <si>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</si>
  <si>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</si>
  <si>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</si>
  <si>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</si>
  <si>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</si>
  <si>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</si>
  <si>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</si>
  <si>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</si>
  <si>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</si>
  <si>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</si>
  <si>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</si>
  <si>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</si>
  <si>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</si>
  <si>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</si>
  <si>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</si>
  <si>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</si>
  <si>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</si>
  <si>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</si>
  <si>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</si>
  <si>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</si>
  <si>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</si>
  <si>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</si>
  <si>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</si>
  <si>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</si>
  <si>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</si>
  <si>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</si>
  <si>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</si>
  <si>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</si>
  <si>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</si>
  <si>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</si>
  <si>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</si>
  <si>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</si>
  <si>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</si>
  <si>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</si>
  <si>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</si>
  <si>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</si>
  <si>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</si>
  <si>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</si>
  <si>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</si>
  <si>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</si>
  <si>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</si>
  <si>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</si>
  <si>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</si>
  <si>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</si>
  <si>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</si>
  <si>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</si>
  <si>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</si>
  <si>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</si>
  <si>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</si>
  <si>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</si>
  <si>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</si>
  <si>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</si>
  <si>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</si>
  <si>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</si>
  <si>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</si>
  <si>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</si>
  <si>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</si>
  <si>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</si>
  <si>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</si>
  <si>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</si>
  <si>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</si>
  <si>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</si>
  <si>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</si>
  <si>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</si>
  <si>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</si>
  <si>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</si>
  <si>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</si>
  <si>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</si>
  <si>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</si>
  <si>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</si>
  <si>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</si>
  <si>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</si>
  <si>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</si>
  <si>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</si>
  <si>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</si>
  <si>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</si>
  <si>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</si>
  <si>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</si>
  <si>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</si>
  <si>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</si>
  <si>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</si>
  <si>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</si>
  <si>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</si>
  <si>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</si>
  <si>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</si>
  <si>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</si>
  <si>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</si>
  <si>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</si>
  <si>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</si>
  <si>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</si>
  <si>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</si>
  <si>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</si>
  <si>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</si>
  <si>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</si>
  <si>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</si>
  <si>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</si>
  <si>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</si>
  <si>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</si>
  <si>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</si>
  <si>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</si>
  <si>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</si>
  <si>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</si>
  <si>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</si>
  <si>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</si>
  <si>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</si>
  <si>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</si>
  <si>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</si>
  <si>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</si>
  <si>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</si>
  <si>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</si>
  <si>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</si>
  <si>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</si>
  <si>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</si>
  <si>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</si>
  <si>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</si>
  <si>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</si>
  <si>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</si>
  <si>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</si>
  <si>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</si>
  <si>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</si>
  <si>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</si>
  <si>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</si>
  <si>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</si>
  <si>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</si>
  <si>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</si>
  <si>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</si>
  <si>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</si>
  <si>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</si>
  <si>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</si>
  <si>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</si>
  <si>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</si>
  <si>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</si>
  <si>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</si>
  <si>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</si>
  <si>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</si>
  <si>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</si>
  <si>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</si>
  <si>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</si>
  <si>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</si>
  <si>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</si>
  <si>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</si>
  <si>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</si>
  <si>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</si>
  <si>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</si>
  <si>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</si>
  <si>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</si>
  <si>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</si>
  <si>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</si>
  <si>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</si>
  <si>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</si>
  <si>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</si>
  <si>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</si>
  <si>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</si>
  <si>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</si>
  <si>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</si>
  <si>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</si>
  <si>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</si>
  <si>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</si>
  <si>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</si>
  <si>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</si>
  <si>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</si>
  <si>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</si>
  <si>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</si>
  <si>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</si>
  <si>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</si>
  <si>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</si>
  <si>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</si>
  <si>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</si>
  <si>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</si>
  <si>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</si>
  <si>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</si>
  <si>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</si>
  <si>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</si>
  <si>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</si>
  <si>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</si>
  <si>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</si>
  <si>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</si>
  <si>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</si>
  <si>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</si>
  <si>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</si>
  <si>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</si>
  <si>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</si>
  <si>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</si>
  <si>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</si>
  <si>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</si>
  <si>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</si>
  <si>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</si>
  <si>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</si>
  <si>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</si>
  <si>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</si>
  <si>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</si>
  <si>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</si>
  <si>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</si>
  <si>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</si>
  <si>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</si>
  <si>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</si>
  <si>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</si>
  <si>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</si>
  <si>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</si>
  <si>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</si>
  <si>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</si>
  <si>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</si>
  <si>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</si>
  <si>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</si>
  <si>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</si>
  <si>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</si>
  <si>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</si>
  <si>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</si>
  <si>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</si>
  <si>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</si>
  <si>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</si>
  <si>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</si>
  <si>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</si>
  <si>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</si>
  <si>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</si>
  <si>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</si>
  <si>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</si>
  <si>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</si>
  <si>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</si>
  <si>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</si>
  <si>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</si>
  <si>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</si>
  <si>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</si>
  <si>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</si>
  <si>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</si>
  <si>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</si>
  <si>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</si>
  <si>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</si>
  <si>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</si>
  <si>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</si>
  <si>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</si>
  <si>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</si>
  <si>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</si>
  <si>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</si>
  <si>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</si>
  <si>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</si>
  <si>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</si>
  <si>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</si>
  <si>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</si>
  <si>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</si>
  <si>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</si>
  <si>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</si>
  <si>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</si>
  <si>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</si>
  <si>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</si>
  <si>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</si>
  <si>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</si>
  <si>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</si>
  <si>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</si>
  <si>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</si>
  <si>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</si>
  <si>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</si>
  <si>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</si>
  <si>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</si>
  <si>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</si>
  <si>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</si>
  <si>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</si>
  <si>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</si>
  <si>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</si>
  <si>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</si>
  <si>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</si>
  <si>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</si>
  <si>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</si>
  <si>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</si>
  <si>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</si>
  <si>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</si>
  <si>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</si>
  <si>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</si>
  <si>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</si>
  <si>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</si>
  <si>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</si>
  <si>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</si>
  <si>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</si>
  <si>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</si>
  <si>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</si>
  <si>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</si>
  <si>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</si>
  <si>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</si>
  <si>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</si>
  <si>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</si>
  <si>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</si>
  <si>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</si>
  <si>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</si>
  <si>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</si>
  <si>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</si>
  <si>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</si>
  <si>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</si>
  <si>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</si>
  <si>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</si>
  <si>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</si>
  <si>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</si>
  <si>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</si>
  <si>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</si>
  <si>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</si>
  <si>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</si>
  <si>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</si>
  <si>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</si>
  <si>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</si>
  <si>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</si>
  <si>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</si>
  <si>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</si>
  <si>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</si>
  <si>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</si>
  <si>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</si>
  <si>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</si>
  <si>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</si>
  <si>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</si>
  <si>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</si>
  <si>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</si>
  <si>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</si>
  <si>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</si>
  <si>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</si>
  <si>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</si>
  <si>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</si>
  <si>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</si>
  <si>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</si>
  <si>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</si>
  <si>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</si>
  <si>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</si>
  <si>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</si>
  <si>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</si>
  <si>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</si>
  <si>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</si>
  <si>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</si>
  <si>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</si>
  <si>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</si>
  <si>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</si>
  <si>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</si>
  <si>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</si>
  <si>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</si>
  <si>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</si>
  <si>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</si>
  <si>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</si>
  <si>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</si>
  <si>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</si>
  <si>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</si>
  <si>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</si>
  <si>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</si>
  <si>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</si>
  <si>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</si>
  <si>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</si>
  <si>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</si>
  <si>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</si>
  <si>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</si>
  <si>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</si>
  <si>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</si>
  <si>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</si>
  <si>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</si>
  <si>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</si>
  <si>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</si>
  <si>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</si>
  <si>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</si>
  <si>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</si>
  <si>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</si>
  <si>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</si>
  <si>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</si>
  <si>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</si>
  <si>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</si>
  <si>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</si>
  <si>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</si>
  <si>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</si>
  <si>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</si>
  <si>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</si>
  <si>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</si>
  <si>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</si>
  <si>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</si>
  <si>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</si>
  <si>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</si>
  <si>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</si>
  <si>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</si>
  <si>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</si>
  <si>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</si>
  <si>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</si>
  <si>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</si>
  <si>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</si>
  <si>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</si>
  <si>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</si>
  <si>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</si>
  <si>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</si>
  <si>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</si>
  <si>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</si>
  <si>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</si>
  <si>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</si>
  <si>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</si>
  <si>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</si>
  <si>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</si>
  <si>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</si>
  <si>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</si>
  <si>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</si>
  <si>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</si>
  <si>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</si>
  <si>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</si>
  <si>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</si>
  <si>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</si>
  <si>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</si>
  <si>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</si>
  <si>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</si>
  <si>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</si>
  <si>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</si>
  <si>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</si>
  <si>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</si>
  <si>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</si>
  <si>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</si>
  <si>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</si>
  <si>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</si>
  <si>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</si>
  <si>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</si>
  <si>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</si>
  <si>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</si>
  <si>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</si>
  <si>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</si>
  <si>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</si>
  <si>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</si>
  <si>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</si>
  <si>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</si>
  <si>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</si>
  <si>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</si>
  <si>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</si>
  <si>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</si>
  <si>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</si>
  <si>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</si>
  <si>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</si>
  <si>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</si>
  <si>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</si>
  <si>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</si>
  <si>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</si>
  <si>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</si>
  <si>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</si>
  <si>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</si>
  <si>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</si>
  <si>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</si>
  <si>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</si>
  <si>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</si>
  <si>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</si>
  <si>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</si>
  <si>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</si>
  <si>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</si>
  <si>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</si>
  <si>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</si>
  <si>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</si>
  <si>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</si>
  <si>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</si>
  <si>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</si>
  <si>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</si>
  <si>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</si>
  <si>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</si>
  <si>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</si>
  <si>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</si>
  <si>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</si>
  <si>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</si>
  <si>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</si>
  <si>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</si>
  <si>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</si>
  <si>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</si>
  <si>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</si>
  <si>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</si>
  <si>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</si>
  <si>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</si>
  <si>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</si>
  <si>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</si>
  <si>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</si>
  <si>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</si>
  <si>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</si>
  <si>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</si>
  <si>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</si>
  <si>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</si>
  <si>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</si>
  <si>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</si>
  <si>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</si>
  <si>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</si>
  <si>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</si>
  <si>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</si>
  <si>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</si>
  <si>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</si>
  <si>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</si>
  <si>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</si>
  <si>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</si>
  <si>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</si>
  <si>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</si>
  <si>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</si>
  <si>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</si>
  <si>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</si>
  <si>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</si>
  <si>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</si>
  <si>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</si>
  <si>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</si>
  <si>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</si>
  <si>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</si>
  <si>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</si>
  <si>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</si>
  <si>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</si>
  <si>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</si>
  <si>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</si>
  <si>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</si>
  <si>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</si>
  <si>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</si>
  <si>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</si>
  <si>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</si>
  <si>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</si>
  <si>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</si>
  <si>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</si>
  <si>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</si>
  <si>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</si>
  <si>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</si>
  <si>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</si>
  <si>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</si>
  <si>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</si>
  <si>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</si>
  <si>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</si>
  <si>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</si>
  <si>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</si>
  <si>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</si>
  <si>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</si>
  <si>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</si>
  <si>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</si>
  <si>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</si>
  <si>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</si>
  <si>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</si>
  <si>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</si>
  <si>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</si>
  <si>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</si>
  <si>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</si>
  <si>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</si>
  <si>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</si>
  <si>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</si>
  <si>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</si>
  <si>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</si>
  <si>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</si>
  <si>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</si>
  <si>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</si>
  <si>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</si>
  <si>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</si>
  <si>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</si>
  <si>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</si>
  <si>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</si>
  <si>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</si>
  <si>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</si>
  <si>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</si>
  <si>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</si>
  <si>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</si>
  <si>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</si>
  <si>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</si>
  <si>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</si>
  <si>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</si>
  <si>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</si>
  <si>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</si>
  <si>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</si>
  <si>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</si>
  <si>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</si>
  <si>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</si>
  <si>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</si>
  <si>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</si>
  <si>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</si>
  <si>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</si>
  <si>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</si>
  <si>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</si>
  <si>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</si>
  <si>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</si>
  <si>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</si>
  <si>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</si>
  <si>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</si>
  <si>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</si>
  <si>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</si>
  <si>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</si>
  <si>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</si>
  <si>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</si>
  <si>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</si>
  <si>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</si>
  <si>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</si>
  <si>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</si>
  <si>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</si>
  <si>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</si>
  <si>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</si>
  <si>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</si>
  <si>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</si>
  <si>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</si>
  <si>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</si>
  <si>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</si>
  <si>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</si>
  <si>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</si>
  <si>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</si>
  <si>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</si>
  <si>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</si>
  <si>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</si>
  <si>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</si>
  <si>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</si>
  <si>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</si>
  <si>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</si>
  <si>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</si>
  <si>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</si>
  <si>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</si>
  <si>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</si>
  <si>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</si>
  <si>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</si>
  <si>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</si>
  <si>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</si>
  <si>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</si>
  <si>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</si>
  <si>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</si>
  <si>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</si>
  <si>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</si>
  <si>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</si>
  <si>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</si>
  <si>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</si>
  <si>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</si>
  <si>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</si>
  <si>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</si>
  <si>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</si>
  <si>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</si>
  <si>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</si>
  <si>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</si>
  <si>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</si>
  <si>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</si>
  <si>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</si>
  <si>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</si>
  <si>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</si>
  <si>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</si>
  <si>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</si>
  <si>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</si>
  <si>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</si>
  <si>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</si>
  <si>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</si>
  <si>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</si>
  <si>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</si>
  <si>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</si>
  <si>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</si>
  <si>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</si>
  <si>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</si>
  <si>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</si>
  <si>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</si>
  <si>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</si>
  <si>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</si>
  <si>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</si>
  <si>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</si>
  <si>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</si>
  <si>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</si>
  <si>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</si>
  <si>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</si>
  <si>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</si>
  <si>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</si>
  <si>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</si>
  <si>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</si>
  <si>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</si>
  <si>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</si>
  <si>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</si>
  <si>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</si>
  <si>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</si>
  <si>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</si>
  <si>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</si>
  <si>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</si>
  <si>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</si>
  <si>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</si>
  <si>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</si>
  <si>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</si>
  <si>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</si>
  <si>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</si>
  <si>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</si>
  <si>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</si>
  <si>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</si>
  <si>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</si>
  <si>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</si>
  <si>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</si>
  <si>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</si>
  <si>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</si>
  <si>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</si>
  <si>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</si>
  <si>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</si>
  <si>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</si>
  <si>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</si>
  <si>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</si>
  <si>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</si>
  <si>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</si>
  <si>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</si>
  <si>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</si>
  <si>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</si>
  <si>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</si>
  <si>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</si>
  <si>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</si>
  <si>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</si>
  <si>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</si>
  <si>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</si>
  <si>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</si>
  <si>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</si>
  <si>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</si>
  <si>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</si>
  <si>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</si>
  <si>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</si>
  <si>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</si>
  <si>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</si>
  <si>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</si>
  <si>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</si>
  <si>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</si>
  <si>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</si>
  <si>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</si>
  <si>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</si>
  <si>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</si>
  <si>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</si>
  <si>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</si>
  <si>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</si>
  <si>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</si>
  <si>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</si>
  <si>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</si>
  <si>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</si>
  <si>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</si>
  <si>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</si>
  <si>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</si>
  <si>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</si>
  <si>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</si>
  <si>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</si>
  <si>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</si>
  <si>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</si>
  <si>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</si>
  <si>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</si>
  <si>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</si>
  <si>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</si>
  <si>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</si>
  <si>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</si>
  <si>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</si>
  <si>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</si>
  <si>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</si>
  <si>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</si>
  <si>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</si>
  <si>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</si>
  <si>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</si>
  <si>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</si>
  <si>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</si>
  <si>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</si>
  <si>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</si>
  <si>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</si>
  <si>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</si>
  <si>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</si>
  <si>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</si>
  <si>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</si>
  <si>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</si>
  <si>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</si>
  <si>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</si>
  <si>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</si>
  <si>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</si>
  <si>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</si>
  <si>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</si>
  <si>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</si>
  <si>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</si>
  <si>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</si>
  <si>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</si>
  <si>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</si>
  <si>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</si>
  <si>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</si>
  <si>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</si>
  <si>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</si>
  <si>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</si>
  <si>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</si>
  <si>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</si>
  <si>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</si>
  <si>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</si>
  <si>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</si>
  <si>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</si>
  <si>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</si>
  <si>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</si>
  <si>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</si>
  <si>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</si>
  <si>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</si>
  <si>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</si>
  <si>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</si>
  <si>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</si>
  <si>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</si>
  <si>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</si>
  <si>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</si>
  <si>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</si>
  <si>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</si>
  <si>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</si>
  <si>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</si>
  <si>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</si>
  <si>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</si>
  <si>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</si>
  <si>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</si>
  <si>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</si>
  <si>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</si>
  <si>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</si>
  <si>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</si>
  <si>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</si>
  <si>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</si>
  <si>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</si>
  <si>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</si>
  <si>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</si>
  <si>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</si>
  <si>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</si>
  <si>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</si>
  <si>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</si>
  <si>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</si>
  <si>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</si>
  <si>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</si>
  <si>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</si>
  <si>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</si>
  <si>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</si>
  <si>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</si>
  <si>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</si>
  <si>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</si>
  <si>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</si>
  <si>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</si>
  <si>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</si>
  <si>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</si>
  <si>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</si>
  <si>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</si>
  <si>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</si>
  <si>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</si>
  <si>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</si>
  <si>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</si>
  <si>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</si>
  <si>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</si>
  <si>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</si>
  <si>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</si>
  <si>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</si>
  <si>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</si>
  <si>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</si>
  <si>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</si>
  <si>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</si>
  <si>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</si>
  <si>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</si>
  <si>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</si>
  <si>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</si>
  <si>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</si>
  <si>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</si>
  <si>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</si>
  <si>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</si>
  <si>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</si>
  <si>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</si>
  <si>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</si>
  <si>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</si>
  <si>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</si>
  <si>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</si>
  <si>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</si>
  <si>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</si>
  <si>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</si>
  <si>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</si>
  <si>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</si>
  <si>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</si>
  <si>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</si>
  <si>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</si>
  <si>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</si>
  <si>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</si>
  <si>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</si>
  <si>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</si>
  <si>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</si>
  <si>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</si>
  <si>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</si>
  <si>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</si>
  <si>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</si>
  <si>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</si>
  <si>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</si>
  <si>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</si>
  <si>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</si>
  <si>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</si>
  <si>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</si>
  <si>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</si>
  <si>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</si>
  <si>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</si>
  <si>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</si>
  <si>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</si>
  <si>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</si>
  <si>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</si>
  <si>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</si>
  <si>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</si>
  <si>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</si>
  <si>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</si>
  <si>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</si>
  <si>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</si>
  <si>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</si>
  <si>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</si>
  <si>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</si>
  <si>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</si>
  <si>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</si>
  <si>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</si>
  <si>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</si>
  <si>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</si>
  <si>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</si>
  <si>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</si>
  <si>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</si>
  <si>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</si>
  <si>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</si>
  <si>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</si>
  <si>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</si>
  <si>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</si>
  <si>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</si>
  <si>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</si>
  <si>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</si>
  <si>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</si>
  <si>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</si>
  <si>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</si>
  <si>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</si>
  <si>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</si>
  <si>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</si>
  <si>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</si>
  <si>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</si>
  <si>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</si>
  <si>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</si>
  <si>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</si>
  <si>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</si>
  <si>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</si>
  <si>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</si>
  <si>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</si>
  <si>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</si>
  <si>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</si>
  <si>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</si>
  <si>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</si>
  <si>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</si>
  <si>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</si>
  <si>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</si>
  <si>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</si>
  <si>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</si>
  <si>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</si>
  <si>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</si>
  <si>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</si>
  <si>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</si>
  <si>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</si>
  <si>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</si>
  <si>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</si>
  <si>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</si>
  <si>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</si>
  <si>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</si>
  <si>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</si>
  <si>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</si>
  <si>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</si>
  <si>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</si>
  <si>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</si>
  <si>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</si>
  <si>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</si>
  <si>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</si>
  <si>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</si>
  <si>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</si>
  <si>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</si>
  <si>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</si>
  <si>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</si>
  <si>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</si>
  <si>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</si>
  <si>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</si>
  <si>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</si>
  <si>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</si>
  <si>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</si>
  <si>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</si>
  <si>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</si>
  <si>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</si>
  <si>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</si>
  <si>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</si>
  <si>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</si>
  <si>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</si>
  <si>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</si>
  <si>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</si>
  <si>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</si>
  <si>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</si>
  <si>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</si>
  <si>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</si>
  <si>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</si>
  <si>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</si>
  <si>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</si>
  <si>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</si>
  <si>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</si>
  <si>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</si>
  <si>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</si>
  <si>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</si>
  <si>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</si>
  <si>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</si>
  <si>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</si>
  <si>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</si>
  <si>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</si>
  <si>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</si>
  <si>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</si>
  <si>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</si>
  <si>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</si>
  <si>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</si>
  <si>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</si>
  <si>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</si>
  <si>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</si>
  <si>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</si>
  <si>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</si>
  <si>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</si>
  <si>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</si>
  <si>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</si>
  <si>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</si>
  <si>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</si>
  <si>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</si>
  <si>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</si>
  <si>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</si>
  <si>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</si>
  <si>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</si>
  <si>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</si>
  <si>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</si>
  <si>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</si>
  <si>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</si>
  <si>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</si>
  <si>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</si>
  <si>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</si>
  <si>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</si>
  <si>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</si>
  <si>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</si>
  <si>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</si>
  <si>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</si>
  <si>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</si>
  <si>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</si>
  <si>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</si>
  <si>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</si>
  <si>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</si>
  <si>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</si>
  <si>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</si>
  <si>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</si>
  <si>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</si>
  <si>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</si>
  <si>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</si>
  <si>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</si>
  <si>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</si>
  <si>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</si>
  <si>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</si>
  <si>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</si>
  <si>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</si>
  <si>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</si>
  <si>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</si>
  <si>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</si>
  <si>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</si>
  <si>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</si>
  <si>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</si>
  <si>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</si>
  <si>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</si>
  <si>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</si>
  <si>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</si>
  <si>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</si>
  <si>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</si>
  <si>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</si>
  <si>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</si>
  <si>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</si>
  <si>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</si>
  <si>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</si>
  <si>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</si>
  <si>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</si>
  <si>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</si>
  <si>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</si>
  <si>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</si>
  <si>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</si>
  <si>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</si>
  <si>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</si>
  <si>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</si>
  <si>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</si>
  <si>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</si>
  <si>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</si>
  <si>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</si>
  <si>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</si>
  <si>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</si>
  <si>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</si>
  <si>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</si>
  <si>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</si>
  <si>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</si>
  <si>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</si>
  <si>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</si>
  <si>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</si>
  <si>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</si>
  <si>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</si>
  <si>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</si>
  <si>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</si>
  <si>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</si>
  <si>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</si>
  <si>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</si>
  <si>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</si>
  <si>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</si>
  <si>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</si>
  <si>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</si>
  <si>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</si>
  <si>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</si>
  <si>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</si>
  <si>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</si>
  <si>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</si>
  <si>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</si>
  <si>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</si>
  <si>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</si>
  <si>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</si>
  <si>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</si>
  <si>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</si>
  <si>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</si>
  <si>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</si>
  <si>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</si>
  <si>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</si>
  <si>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</si>
  <si>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</si>
  <si>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</si>
  <si>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</si>
  <si>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</si>
  <si>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</si>
  <si>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</si>
  <si>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</si>
  <si>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</si>
  <si>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</si>
  <si>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</si>
  <si>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</si>
  <si>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</si>
  <si>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</si>
  <si>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</si>
  <si>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</si>
  <si>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</si>
  <si>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</si>
  <si>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</si>
  <si>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</si>
  <si>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</si>
  <si>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</si>
  <si>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</si>
  <si>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</si>
  <si>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</si>
  <si>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</si>
  <si>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</si>
  <si>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</si>
  <si>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</si>
  <si>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</si>
  <si>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</si>
  <si>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</si>
  <si>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</si>
  <si>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</si>
  <si>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</si>
  <si>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</si>
  <si>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</si>
  <si>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</si>
  <si>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</si>
  <si>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</si>
  <si>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</si>
  <si>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</si>
  <si>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</si>
  <si>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</si>
  <si>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</si>
  <si>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</si>
  <si>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</si>
  <si>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</si>
  <si>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</si>
  <si>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</si>
  <si>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</si>
  <si>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</si>
  <si>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</si>
  <si>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</si>
  <si>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</si>
  <si>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</si>
  <si>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</si>
  <si>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</si>
  <si>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</si>
  <si>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</si>
  <si>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</si>
  <si>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</si>
  <si>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</si>
  <si>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</si>
  <si>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</si>
  <si>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</si>
  <si>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</si>
  <si>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</si>
  <si>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</si>
  <si>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</si>
  <si>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</si>
  <si>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</si>
  <si>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</si>
  <si>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</si>
  <si>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</si>
  <si>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</si>
  <si>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</si>
  <si>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</si>
  <si>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</si>
  <si>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</si>
  <si>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</si>
  <si>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</si>
  <si>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</si>
  <si>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</si>
  <si>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</si>
  <si>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</si>
  <si>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</si>
  <si>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</si>
  <si>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</si>
  <si>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</si>
  <si>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</si>
  <si>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</si>
  <si>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</si>
  <si>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</si>
  <si>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</si>
  <si>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</si>
  <si>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</si>
  <si>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</si>
  <si>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</si>
  <si>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</si>
  <si>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</si>
  <si>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</si>
  <si>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</si>
  <si>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</si>
  <si>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</si>
  <si>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</si>
  <si>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</si>
  <si>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</si>
  <si>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</si>
  <si>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</si>
  <si>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</si>
  <si>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</si>
  <si>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</si>
  <si>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</si>
  <si>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</si>
  <si>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</si>
  <si>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</si>
  <si>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</si>
  <si>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</si>
  <si>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</si>
  <si>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</si>
  <si>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</si>
  <si>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</si>
  <si>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</si>
  <si>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</si>
  <si>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</si>
  <si>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</si>
  <si>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</si>
  <si>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</si>
  <si>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</si>
  <si>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</si>
  <si>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</si>
  <si>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</si>
  <si>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</si>
  <si>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</si>
  <si>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</si>
  <si>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</si>
  <si>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</si>
  <si>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</si>
  <si>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</si>
  <si>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</si>
  <si>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</si>
  <si>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</si>
  <si>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</si>
  <si>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</si>
  <si>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</si>
  <si>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</si>
  <si>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</si>
  <si>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</si>
  <si>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</si>
  <si>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</si>
  <si>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</si>
  <si>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</si>
  <si>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</si>
  <si>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</si>
  <si>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</si>
  <si>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</si>
  <si>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</si>
  <si>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</si>
  <si>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</si>
  <si>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</si>
  <si>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</si>
  <si>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</si>
  <si>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</si>
  <si>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</si>
  <si>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</si>
  <si>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</si>
  <si>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</si>
  <si>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</si>
  <si>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</si>
  <si>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</si>
  <si>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</si>
  <si>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</si>
  <si>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</si>
  <si>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</si>
  <si>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</si>
  <si>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</si>
  <si>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</si>
  <si>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</si>
  <si>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</si>
  <si>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</si>
  <si>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</si>
  <si>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</si>
  <si>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</si>
  <si>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</si>
  <si>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</si>
  <si>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</si>
  <si>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</si>
  <si>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</si>
  <si>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</si>
  <si>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</si>
  <si>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</si>
  <si>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</si>
  <si>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</si>
  <si>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</si>
  <si>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</si>
  <si>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</si>
  <si>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</si>
  <si>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</si>
  <si>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</si>
  <si>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</si>
  <si>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</si>
  <si>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</si>
  <si>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</si>
  <si>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</si>
  <si>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</si>
  <si>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</si>
  <si>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</si>
  <si>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</si>
  <si>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</si>
  <si>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</si>
  <si>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</si>
  <si>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</si>
  <si>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</si>
  <si>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</si>
  <si>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</si>
  <si>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</si>
  <si>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</si>
  <si>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</si>
  <si>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</si>
  <si>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</si>
  <si>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</si>
  <si>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</si>
  <si>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</si>
  <si>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</si>
  <si>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</si>
  <si>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</si>
  <si>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</si>
  <si>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</si>
  <si>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</si>
  <si>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</si>
  <si>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</si>
  <si>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</si>
  <si>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</si>
  <si>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</si>
  <si>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</si>
  <si>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</si>
  <si>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</si>
  <si>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</si>
  <si>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</si>
  <si>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</si>
  <si>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</si>
  <si>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</si>
  <si>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</si>
  <si>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</si>
  <si>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</si>
  <si>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</si>
  <si>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</si>
  <si>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</si>
  <si>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</si>
  <si>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</si>
  <si>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</si>
  <si>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</si>
  <si>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</si>
  <si>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</si>
  <si>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</si>
  <si>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</si>
  <si>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</si>
  <si>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</si>
  <si>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</si>
  <si>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</si>
  <si>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</si>
  <si>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</si>
  <si>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</si>
  <si>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</si>
  <si>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</si>
  <si>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</si>
  <si>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</si>
  <si>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</si>
  <si>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</si>
  <si>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</si>
  <si>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</si>
  <si>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</si>
  <si>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</si>
  <si>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</si>
  <si>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</si>
  <si>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</si>
  <si>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</si>
  <si>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</si>
  <si>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</si>
  <si>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</si>
  <si>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</si>
  <si>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</si>
  <si>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</si>
  <si>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</si>
  <si>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</si>
  <si>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</si>
  <si>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</si>
  <si>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</si>
  <si>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</si>
  <si>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</si>
  <si>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</si>
  <si>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</si>
  <si>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</si>
  <si>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</si>
  <si>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</si>
  <si>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</si>
  <si>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</si>
  <si>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</si>
  <si>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</si>
  <si>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</si>
  <si>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</si>
  <si>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</si>
  <si>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</si>
  <si>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</si>
  <si>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</si>
  <si>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</si>
  <si>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</si>
  <si>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</si>
  <si>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</si>
  <si>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</si>
  <si>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</si>
  <si>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</si>
  <si>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</si>
  <si>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</si>
  <si>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</si>
  <si>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</si>
  <si>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</si>
  <si>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</si>
  <si>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</si>
  <si>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</si>
  <si>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</si>
  <si>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</si>
  <si>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</si>
  <si>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</si>
  <si>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</si>
  <si>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</si>
  <si>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</si>
  <si>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</si>
  <si>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</si>
  <si>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</si>
  <si>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</si>
  <si>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</si>
  <si>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</si>
  <si>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</si>
  <si>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</si>
  <si>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</si>
  <si>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</si>
  <si>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</si>
  <si>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</si>
  <si>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</si>
  <si>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</si>
  <si>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</si>
  <si>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</si>
  <si>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</si>
  <si>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</si>
  <si>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</si>
  <si>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</si>
  <si>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</si>
  <si>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</si>
  <si>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</si>
  <si>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</si>
  <si>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</si>
  <si>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</si>
  <si>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</si>
  <si>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</si>
  <si>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</si>
  <si>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</si>
  <si>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</si>
  <si>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</si>
  <si>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</si>
  <si>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</si>
  <si>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</si>
  <si>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</si>
  <si>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</si>
  <si>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</si>
  <si>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</si>
  <si>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</si>
  <si>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</si>
  <si>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</si>
  <si>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</si>
  <si>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</si>
  <si>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</si>
  <si>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</si>
  <si>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</si>
  <si>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</si>
  <si>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</si>
  <si>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</si>
  <si>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</si>
  <si>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</si>
  <si>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</si>
  <si>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</si>
  <si>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</si>
  <si>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</si>
  <si>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</si>
  <si>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</si>
  <si>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</si>
  <si>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</si>
  <si>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</si>
  <si>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</si>
  <si>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</si>
  <si>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</si>
  <si>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</si>
  <si>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</si>
  <si>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</si>
  <si>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</si>
  <si>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</si>
  <si>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</si>
  <si>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</si>
  <si>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</si>
  <si>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</si>
  <si>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</si>
  <si>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</si>
  <si>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</si>
  <si>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</si>
  <si>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</si>
  <si>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</si>
  <si>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</si>
  <si>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</si>
  <si>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</si>
  <si>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</si>
  <si>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</si>
  <si>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</si>
  <si>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</si>
  <si>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</si>
  <si>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</si>
  <si>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</si>
  <si>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</si>
  <si>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</si>
  <si>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</si>
  <si>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</si>
  <si>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</si>
  <si>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</si>
  <si>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</si>
  <si>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</si>
  <si>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</si>
  <si>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</si>
  <si>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</si>
  <si>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</si>
  <si>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</si>
  <si>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</si>
  <si>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</si>
  <si>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</si>
  <si>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</si>
  <si>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</si>
  <si>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</si>
  <si>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</si>
  <si>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</si>
  <si>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</si>
  <si>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</si>
  <si>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</si>
  <si>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</si>
  <si>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</si>
  <si>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</si>
  <si>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</si>
  <si>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</si>
  <si>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</si>
  <si>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</si>
  <si>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</si>
  <si>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</si>
  <si>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</si>
  <si>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</si>
  <si>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</si>
  <si>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</si>
  <si>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</si>
  <si>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</si>
  <si>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</si>
  <si>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</si>
  <si>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</si>
  <si>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</si>
  <si>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</si>
  <si>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</si>
  <si>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</si>
  <si>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</si>
  <si>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</si>
  <si>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</si>
  <si>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</si>
  <si>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</si>
  <si>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</si>
  <si>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</si>
  <si>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</si>
  <si>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</si>
  <si>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</si>
  <si>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</si>
  <si>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</si>
  <si>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</si>
  <si>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</si>
  <si>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</si>
  <si>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</si>
  <si>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</si>
  <si>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</si>
  <si>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</si>
  <si>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</si>
  <si>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</si>
  <si>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</si>
  <si>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</si>
  <si>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</si>
  <si>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</si>
  <si>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</si>
  <si>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</si>
  <si>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</si>
  <si>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</si>
  <si>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</si>
  <si>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</si>
  <si>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</si>
  <si>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</si>
  <si>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</si>
  <si>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</si>
  <si>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</si>
  <si>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</si>
  <si>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</si>
  <si>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</si>
  <si>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</si>
  <si>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</si>
  <si>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</si>
  <si>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</si>
  <si>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</si>
  <si>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</si>
  <si>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</si>
  <si>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</si>
  <si>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</si>
  <si>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</si>
  <si>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</si>
  <si>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</si>
  <si>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</si>
  <si>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</si>
  <si>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</si>
  <si>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</si>
  <si>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</si>
  <si>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</si>
  <si>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</si>
  <si>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</si>
  <si>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</si>
  <si>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</si>
  <si>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</si>
  <si>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</si>
  <si>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</si>
  <si>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</si>
  <si>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</si>
  <si>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</si>
  <si>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</si>
  <si>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</si>
  <si>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</si>
  <si>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</si>
  <si>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</si>
  <si>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</si>
  <si>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</si>
  <si>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</si>
  <si>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</si>
  <si>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</si>
  <si>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</si>
  <si>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</si>
  <si>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</si>
  <si>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</si>
  <si>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</si>
  <si>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</si>
  <si>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</si>
  <si>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</si>
  <si>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</si>
  <si>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</si>
  <si>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</si>
  <si>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</si>
  <si>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</si>
  <si>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</si>
  <si>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</si>
  <si>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</si>
  <si>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</si>
  <si>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</si>
  <si>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</si>
  <si>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</si>
  <si>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</si>
  <si>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</si>
  <si>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</si>
  <si>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</si>
  <si>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</si>
  <si>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</si>
  <si>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</si>
  <si>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</si>
  <si>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</si>
  <si>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</si>
  <si>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</si>
  <si>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</si>
  <si>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</si>
  <si>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</si>
  <si>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</si>
  <si>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</si>
  <si>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</si>
  <si>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</si>
  <si>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</si>
  <si>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</si>
  <si>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</si>
  <si>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</si>
  <si>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</si>
  <si>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</si>
  <si>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</si>
  <si>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</si>
  <si>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</si>
  <si>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</si>
  <si>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</si>
  <si>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</si>
  <si>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</si>
  <si>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</si>
  <si>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</si>
  <si>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</si>
  <si>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</si>
  <si>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</si>
  <si>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</si>
  <si>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</si>
  <si>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</si>
  <si>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</si>
  <si>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</si>
  <si>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</si>
  <si>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</si>
  <si>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</si>
  <si>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</si>
  <si>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</si>
  <si>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</si>
  <si>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</si>
  <si>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</si>
  <si>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</si>
  <si>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</si>
  <si>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</si>
  <si>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</si>
  <si>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</si>
  <si>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</si>
  <si>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</si>
  <si>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</si>
  <si>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</si>
  <si>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</si>
  <si>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</si>
  <si>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</si>
  <si>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</si>
  <si>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</si>
  <si>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</si>
  <si>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</si>
  <si>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</si>
  <si>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</si>
  <si>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</si>
  <si>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</si>
  <si>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</si>
  <si>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</si>
  <si>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</si>
  <si>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</si>
  <si>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</si>
  <si>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</si>
  <si>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</si>
  <si>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</si>
  <si>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</si>
  <si>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</si>
  <si>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</si>
  <si>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</si>
  <si>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</si>
  <si>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</si>
  <si>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</si>
  <si>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</si>
  <si>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</si>
  <si>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</si>
  <si>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</si>
  <si>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</si>
  <si>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</si>
  <si>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</si>
  <si>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</si>
  <si>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</si>
  <si>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</si>
  <si>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</si>
  <si>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</si>
  <si>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</si>
  <si>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</si>
  <si>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</si>
  <si>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</si>
  <si>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</si>
  <si>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</si>
  <si>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</si>
  <si>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</si>
  <si>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</si>
  <si>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</si>
  <si>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</si>
  <si>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</si>
  <si>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</si>
  <si>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</si>
  <si>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</si>
  <si>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</si>
  <si>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</si>
  <si>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</si>
  <si>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</si>
  <si>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</si>
  <si>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</si>
  <si>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</si>
  <si>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</si>
  <si>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</si>
  <si>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</si>
  <si>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</si>
  <si>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</si>
  <si>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</si>
  <si>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</si>
  <si>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</si>
  <si>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</si>
  <si>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</si>
  <si>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</si>
  <si>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</si>
  <si>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</si>
  <si>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</si>
  <si>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</si>
  <si>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</si>
  <si>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</si>
  <si>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</si>
  <si>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</si>
  <si>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</si>
  <si>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</si>
  <si>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</si>
  <si>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</si>
  <si>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</si>
  <si>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</si>
  <si>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</si>
  <si>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</si>
  <si>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</si>
  <si>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</si>
  <si>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</si>
  <si>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</si>
  <si>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</si>
  <si>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</si>
  <si>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</si>
  <si>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</si>
  <si>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</si>
  <si>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</si>
  <si>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</si>
  <si>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</si>
  <si>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</si>
  <si>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</si>
  <si>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</si>
  <si>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</si>
  <si>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</si>
  <si>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</si>
  <si>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</si>
  <si>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</si>
  <si>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</si>
  <si>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</si>
  <si>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</si>
  <si>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</si>
  <si>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</si>
  <si>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</si>
  <si>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</si>
  <si>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</si>
  <si>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</si>
  <si>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</si>
  <si>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</si>
  <si>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</si>
  <si>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</si>
  <si>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</si>
  <si>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</si>
  <si>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</si>
  <si>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</si>
  <si>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</si>
  <si>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</si>
  <si>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</si>
  <si>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</si>
  <si>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</si>
  <si>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</si>
  <si>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</si>
  <si>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</si>
  <si>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</si>
  <si>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</si>
  <si>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</si>
  <si>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</si>
  <si>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</si>
  <si>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</si>
  <si>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</si>
  <si>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</si>
  <si>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</si>
  <si>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</si>
  <si>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</si>
  <si>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</si>
  <si>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</si>
  <si>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</si>
  <si>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</si>
  <si>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</si>
  <si>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</si>
  <si>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</si>
  <si>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</si>
  <si>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</si>
  <si>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</si>
  <si>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</si>
  <si>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</si>
  <si>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</si>
  <si>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</si>
  <si>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</si>
  <si>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</si>
  <si>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</si>
  <si>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</si>
  <si>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</si>
  <si>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</si>
  <si>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</si>
  <si>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</si>
  <si>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</si>
  <si>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</si>
  <si>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</si>
  <si>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</si>
  <si>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</si>
  <si>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</si>
  <si>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</si>
  <si>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</si>
  <si>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</si>
  <si>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</si>
  <si>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</si>
  <si>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</si>
  <si>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</si>
  <si>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</si>
  <si>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</si>
  <si>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</si>
  <si>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</si>
  <si>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</si>
  <si>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</si>
  <si>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</si>
  <si>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</si>
  <si>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</si>
  <si>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</si>
  <si>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</si>
  <si>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</si>
  <si>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</si>
  <si>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</si>
  <si>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</si>
  <si>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</si>
  <si>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</si>
  <si>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</si>
  <si>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</si>
  <si>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</si>
  <si>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</si>
  <si>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</si>
  <si>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</si>
  <si>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</si>
  <si>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</si>
  <si>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</si>
  <si>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</si>
  <si>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</si>
  <si>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</si>
  <si>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</si>
  <si>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</si>
  <si>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</si>
  <si>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</si>
  <si>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</si>
  <si>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</si>
  <si>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</si>
  <si>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</si>
  <si>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</si>
  <si>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</si>
  <si>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</si>
  <si>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</si>
  <si>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</si>
  <si>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</si>
  <si>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</si>
  <si>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</si>
  <si>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</si>
  <si>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</si>
  <si>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</si>
  <si>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</si>
  <si>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</si>
  <si>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</si>
  <si>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</si>
  <si>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</si>
  <si>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</si>
  <si>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</si>
  <si>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</si>
  <si>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</si>
  <si>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</si>
  <si>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</si>
  <si>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</si>
  <si>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</si>
  <si>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</si>
  <si>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</si>
  <si>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</si>
  <si>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</si>
  <si>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</si>
  <si>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</si>
  <si>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</si>
  <si>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</si>
  <si>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</si>
  <si>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</si>
  <si>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</si>
  <si>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</si>
  <si>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</si>
  <si>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</si>
  <si>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</si>
  <si>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</si>
  <si>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</si>
  <si>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</si>
  <si>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</si>
  <si>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</si>
  <si>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</si>
  <si>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</si>
  <si>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</si>
  <si>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</si>
  <si>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</si>
  <si>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</si>
  <si>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</si>
  <si>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</si>
  <si>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</si>
  <si>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</si>
  <si>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</si>
  <si>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</si>
  <si>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</si>
  <si>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</si>
  <si>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</si>
  <si>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</si>
  <si>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</si>
  <si>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</si>
  <si>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</si>
  <si>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</si>
  <si>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</si>
  <si>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</si>
  <si>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</si>
  <si>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</si>
  <si>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</si>
  <si>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</si>
  <si>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</si>
  <si>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</si>
  <si>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</si>
  <si>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</si>
  <si>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</si>
  <si>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</si>
  <si>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</si>
  <si>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</si>
  <si>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</si>
  <si>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</si>
  <si>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</si>
  <si>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</si>
  <si>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</si>
  <si>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</si>
  <si>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</si>
  <si>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</si>
  <si>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</si>
  <si>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</si>
  <si>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</si>
  <si>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</si>
  <si>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</si>
  <si>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</si>
  <si>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</si>
  <si>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</si>
  <si>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</si>
  <si>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</si>
  <si>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</si>
  <si>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</si>
  <si>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</si>
  <si>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</si>
  <si>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</si>
  <si>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</si>
  <si>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</si>
  <si>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</si>
  <si>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</si>
  <si>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</si>
  <si>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</si>
  <si>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</si>
  <si>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</si>
  <si>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</si>
  <si>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</si>
  <si>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</si>
  <si>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</si>
  <si>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</si>
  <si>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</si>
  <si>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</si>
  <si>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</si>
  <si>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</si>
  <si>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</si>
  <si>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</si>
  <si>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</si>
  <si>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</si>
  <si>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</si>
  <si>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</si>
  <si>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</si>
  <si>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</si>
  <si>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</si>
  <si>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</si>
  <si>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</si>
  <si>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</si>
  <si>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</si>
  <si>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</si>
  <si>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</si>
  <si>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</si>
  <si>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</si>
  <si>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</si>
  <si>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</si>
  <si>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</si>
  <si>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</si>
  <si>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</si>
  <si>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</si>
  <si>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</si>
  <si>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</si>
  <si>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</si>
  <si>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</si>
  <si>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</si>
  <si>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</si>
  <si>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</si>
  <si>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</si>
  <si>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</si>
  <si>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</si>
  <si>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</si>
  <si>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</si>
  <si>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</si>
  <si>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</si>
  <si>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</si>
  <si>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</si>
  <si>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</si>
  <si>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</si>
  <si>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</si>
  <si>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</si>
  <si>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</si>
  <si>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</si>
  <si>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</si>
  <si>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</si>
  <si>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</si>
  <si>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</si>
  <si>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</si>
  <si>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</si>
  <si>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</si>
  <si>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</si>
  <si>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</si>
  <si>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</si>
  <si>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</si>
  <si>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</si>
  <si>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</si>
  <si>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</si>
  <si>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</si>
  <si>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</si>
  <si>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</si>
  <si>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</si>
  <si>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</si>
  <si>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</si>
  <si>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</si>
  <si>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</si>
  <si>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</si>
  <si>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</si>
  <si>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</si>
  <si>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</si>
  <si>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</si>
  <si>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</si>
  <si>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</si>
  <si>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</si>
  <si>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</si>
  <si>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</si>
  <si>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</si>
  <si>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</si>
  <si>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</si>
  <si>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</si>
  <si>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</si>
  <si>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</si>
  <si>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</si>
  <si>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</si>
  <si>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</si>
  <si>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</si>
  <si>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</si>
  <si>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</si>
  <si>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</si>
  <si>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</si>
  <si>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</si>
  <si>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</si>
  <si>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</si>
  <si>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</si>
  <si>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</si>
  <si>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</si>
  <si>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</si>
  <si>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</si>
  <si>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</si>
  <si>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</si>
  <si>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</si>
  <si>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</si>
  <si>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</si>
  <si>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</si>
  <si>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</si>
  <si>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</si>
  <si>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</si>
  <si>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</si>
  <si>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</si>
  <si>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</si>
  <si>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</si>
  <si>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</si>
  <si>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</si>
  <si>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</si>
  <si>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</si>
  <si>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</si>
  <si>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</si>
  <si>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</si>
  <si>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</si>
  <si>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</si>
  <si>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</si>
  <si>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</si>
  <si>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</si>
  <si>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</si>
  <si>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</si>
  <si>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</si>
  <si>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</si>
  <si>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</si>
  <si>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</si>
  <si>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</si>
  <si>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</si>
  <si>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</si>
  <si>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</si>
  <si>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</si>
  <si>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</si>
  <si>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</si>
  <si>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</si>
  <si>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</si>
  <si>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</si>
  <si>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</si>
  <si>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</si>
  <si>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</si>
  <si>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</si>
  <si>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</si>
  <si>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</si>
  <si>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</si>
  <si>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</si>
  <si>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</si>
  <si>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</si>
  <si>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</si>
  <si>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</si>
  <si>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</si>
  <si>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</si>
  <si>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</si>
  <si>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</si>
  <si>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</si>
  <si>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</si>
  <si>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</si>
  <si>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</si>
  <si>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</si>
  <si>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</si>
  <si>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</si>
  <si>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</si>
  <si>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</si>
  <si>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</si>
  <si>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</si>
  <si>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</si>
  <si>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</si>
  <si>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</si>
  <si>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</si>
  <si>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</si>
  <si>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</si>
  <si>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</si>
  <si>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</si>
  <si>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</si>
  <si>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</si>
  <si>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</si>
  <si>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</si>
  <si>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</si>
  <si>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</si>
  <si>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</si>
  <si>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</si>
  <si>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</si>
  <si>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</si>
  <si>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</si>
  <si>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</si>
  <si>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</si>
  <si>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</si>
  <si>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</si>
  <si>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</si>
  <si>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</si>
  <si>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</si>
  <si>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</si>
  <si>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</si>
  <si>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</si>
  <si>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</si>
  <si>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</si>
  <si>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</si>
  <si>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</si>
  <si>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</si>
  <si>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</si>
  <si>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</si>
  <si>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</si>
  <si>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</si>
  <si>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</si>
  <si>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</si>
  <si>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</si>
  <si>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</si>
  <si>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</si>
  <si>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</si>
  <si>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</si>
  <si>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</si>
  <si>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</si>
  <si>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</si>
  <si>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</si>
  <si>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</si>
  <si>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</si>
  <si>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</si>
  <si>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</si>
  <si>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</si>
  <si>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</si>
  <si>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</si>
  <si>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</si>
  <si>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</si>
  <si>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</si>
  <si>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</si>
  <si>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</si>
  <si>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</si>
  <si>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</si>
  <si>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</si>
  <si>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</si>
  <si>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</si>
  <si>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</si>
  <si>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</si>
  <si>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</si>
  <si>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</si>
  <si>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</si>
  <si>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</si>
  <si>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</si>
  <si>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</si>
  <si>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</si>
  <si>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</si>
  <si>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</si>
  <si>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</si>
  <si>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</si>
  <si>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</si>
  <si>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</si>
  <si>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</si>
  <si>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</si>
  <si>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</si>
  <si>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</si>
  <si>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</si>
  <si>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</si>
  <si>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</si>
  <si>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</si>
  <si>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</si>
  <si>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</si>
  <si>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</si>
  <si>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</si>
  <si>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</si>
  <si>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</si>
  <si>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</si>
  <si>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</si>
  <si>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</si>
  <si>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</si>
  <si>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</si>
  <si>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</si>
  <si>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</si>
  <si>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</si>
  <si>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</si>
  <si>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</si>
  <si>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</si>
  <si>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</si>
  <si>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</si>
  <si>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</si>
  <si>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</si>
  <si>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</si>
  <si>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</si>
  <si>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</si>
  <si>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</si>
  <si>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</si>
  <si>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</si>
  <si>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</si>
  <si>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</si>
  <si>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</si>
  <si>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</si>
  <si>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</si>
  <si>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</si>
  <si>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</si>
  <si>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</si>
  <si>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</si>
  <si>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</si>
  <si>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</si>
  <si>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</si>
  <si>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</si>
  <si>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</si>
  <si>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</si>
  <si>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</si>
  <si>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</si>
  <si>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</si>
  <si>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</si>
  <si>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</si>
  <si>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</si>
  <si>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</si>
  <si>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</si>
  <si>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</si>
  <si>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</si>
  <si>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</si>
  <si>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</si>
  <si>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</si>
  <si>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</si>
  <si>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</si>
  <si>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</si>
  <si>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</si>
  <si>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</si>
  <si>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</si>
  <si>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</si>
  <si>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</si>
  <si>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</si>
  <si>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</si>
  <si>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</si>
  <si>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</si>
  <si>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</si>
  <si>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</si>
  <si>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</si>
  <si>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</si>
  <si>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</si>
  <si>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</si>
  <si>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</si>
  <si>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</si>
  <si>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</si>
  <si>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</si>
  <si>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</si>
  <si>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</si>
  <si>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</si>
  <si>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</si>
  <si>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</si>
  <si>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</si>
  <si>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</si>
  <si>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</si>
  <si>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</si>
  <si>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</si>
  <si>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</si>
  <si>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</si>
  <si>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</si>
  <si>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</si>
  <si>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</si>
  <si>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</si>
  <si>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</si>
  <si>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</si>
  <si>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</si>
  <si>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</si>
  <si>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</si>
  <si>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</si>
  <si>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</si>
  <si>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</si>
  <si>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</si>
  <si>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</si>
  <si>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</si>
  <si>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</si>
  <si>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</si>
  <si>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</si>
  <si>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</si>
  <si>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</si>
  <si>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</si>
  <si>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</si>
  <si>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</si>
  <si>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</si>
  <si>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</si>
  <si>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</si>
  <si>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</si>
  <si>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</si>
  <si>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</si>
  <si>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</si>
  <si>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</si>
  <si>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</si>
  <si>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</si>
  <si>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</si>
  <si>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</si>
  <si>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</si>
  <si>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</si>
  <si>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</si>
  <si>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</si>
  <si>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</si>
  <si>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</si>
  <si>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</si>
  <si>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</si>
  <si>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</si>
  <si>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</si>
  <si>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</si>
  <si>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</si>
  <si>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</si>
  <si>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</si>
  <si>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</si>
  <si>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</si>
  <si>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</si>
  <si>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</si>
  <si>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</si>
  <si>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</si>
  <si>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</si>
  <si>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</si>
  <si>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</si>
  <si>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</si>
  <si>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</si>
  <si>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</si>
  <si>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</si>
  <si>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</si>
  <si>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</si>
  <si>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</si>
  <si>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</si>
  <si>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</si>
  <si>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</si>
  <si>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</si>
  <si>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</si>
  <si>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</si>
  <si>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</si>
  <si>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</si>
  <si>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</si>
  <si>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</si>
  <si>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</si>
  <si>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</si>
  <si>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</si>
  <si>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</si>
  <si>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</si>
  <si>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</si>
  <si>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</si>
  <si>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</si>
  <si>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</si>
  <si>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</si>
  <si>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</si>
  <si>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</si>
  <si>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</si>
  <si>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</si>
  <si>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</si>
  <si>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</si>
  <si>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</si>
  <si>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</si>
  <si>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</si>
  <si>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</si>
  <si>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</si>
  <si>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</si>
  <si>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</si>
  <si>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</si>
  <si>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</si>
  <si>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</si>
  <si>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</si>
  <si>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</si>
  <si>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</si>
  <si>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</si>
  <si>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</si>
  <si>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</si>
  <si>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</si>
  <si>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</si>
  <si>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</si>
  <si>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</si>
  <si>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</si>
  <si>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</si>
  <si>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</si>
  <si>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</si>
  <si>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</si>
  <si>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</si>
  <si>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</si>
  <si>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</si>
  <si>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</si>
  <si>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</si>
  <si>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</si>
  <si>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</si>
  <si>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</si>
  <si>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</si>
  <si>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</si>
  <si>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</si>
  <si>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</si>
  <si>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</si>
  <si>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</si>
  <si>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</si>
  <si>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</si>
  <si>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</si>
  <si>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</si>
  <si>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</si>
  <si>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</si>
  <si>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</si>
  <si>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</si>
  <si>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</si>
  <si>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</si>
  <si>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</si>
  <si>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</si>
  <si>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</si>
  <si>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</si>
  <si>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</si>
  <si>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</si>
  <si>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</si>
  <si>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</si>
  <si>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</si>
  <si>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</si>
  <si>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</si>
  <si>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</si>
  <si>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</si>
  <si>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</si>
  <si>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</si>
  <si>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</si>
  <si>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</si>
  <si>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</si>
  <si>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</si>
  <si>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</si>
  <si>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</si>
  <si>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</si>
  <si>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</si>
  <si>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</si>
  <si>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</si>
  <si>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</si>
  <si>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</si>
  <si>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</si>
  <si>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</si>
  <si>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</si>
  <si>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</si>
  <si>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</si>
  <si>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</si>
  <si>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</si>
  <si>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</si>
  <si>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</si>
  <si>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</si>
  <si>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</si>
  <si>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</si>
  <si>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</si>
  <si>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</si>
  <si>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</si>
  <si>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</si>
  <si>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</si>
  <si>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</si>
  <si>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</si>
  <si>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</si>
  <si>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</si>
  <si>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</si>
  <si>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</si>
  <si>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</si>
  <si>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</si>
  <si>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</si>
  <si>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</si>
  <si>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</si>
  <si>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</si>
  <si>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</si>
  <si>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</si>
  <si>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</si>
  <si>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</si>
  <si>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</si>
  <si>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</si>
  <si>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</si>
  <si>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</si>
  <si>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</si>
  <si>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</si>
  <si>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</si>
  <si>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</si>
  <si>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</si>
  <si>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</si>
  <si>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</si>
  <si>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</si>
  <si>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</si>
  <si>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</si>
  <si>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</si>
  <si>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</si>
  <si>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</si>
  <si>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</si>
  <si>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</si>
  <si>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</si>
  <si>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</si>
  <si>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</si>
  <si>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</si>
  <si>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</si>
  <si>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</si>
  <si>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</si>
  <si>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</si>
  <si>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</si>
  <si>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</si>
  <si>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</si>
  <si>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</si>
  <si>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</si>
  <si>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</si>
  <si>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</si>
  <si>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</si>
  <si>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</si>
  <si>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</si>
  <si>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</si>
  <si>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</si>
  <si>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</si>
  <si>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</si>
  <si>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</si>
  <si>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</si>
  <si>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</si>
  <si>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</si>
  <si>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</si>
  <si>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</si>
  <si>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</si>
  <si>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</si>
  <si>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</si>
  <si>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</si>
  <si>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</si>
  <si>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</si>
  <si>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</si>
  <si>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</si>
  <si>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</si>
  <si>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</si>
  <si>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</si>
  <si>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</si>
  <si>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</si>
  <si>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</si>
  <si>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</si>
  <si>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</si>
  <si>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</si>
  <si>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</si>
  <si>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</si>
  <si>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</si>
  <si>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</si>
  <si>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</si>
  <si>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</si>
  <si>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</si>
  <si>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</si>
  <si>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</si>
  <si>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</si>
  <si>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</si>
  <si>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</si>
  <si>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</si>
  <si>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</si>
  <si>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</si>
  <si>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</si>
  <si>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</si>
  <si>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</si>
  <si>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</si>
  <si>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</si>
  <si>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</si>
  <si>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</si>
  <si>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</si>
  <si>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</si>
  <si>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</si>
  <si>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</si>
  <si>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</si>
  <si>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</si>
  <si>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</si>
  <si>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</si>
  <si>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</si>
  <si>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</si>
  <si>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</si>
  <si>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</si>
  <si>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</si>
  <si>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</si>
  <si>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</si>
  <si>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</si>
  <si>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</si>
  <si>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</si>
  <si>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</si>
  <si>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</si>
  <si>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</si>
  <si>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</si>
  <si>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</si>
  <si>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</si>
  <si>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</si>
  <si>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</si>
  <si>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</si>
  <si>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</si>
  <si>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</si>
  <si>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</si>
  <si>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</si>
  <si>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</si>
  <si>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</si>
  <si>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</si>
  <si>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</si>
  <si>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</si>
  <si>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</si>
  <si>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</si>
  <si>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</si>
  <si>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</si>
  <si>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</si>
  <si>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</si>
  <si>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</si>
  <si>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</si>
  <si>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</si>
  <si>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</si>
  <si>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</si>
  <si>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</si>
  <si>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</si>
  <si>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</si>
  <si>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</si>
  <si>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</si>
  <si>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</si>
  <si>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</si>
  <si>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</si>
  <si>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</si>
  <si>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</si>
  <si>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</si>
  <si>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</si>
  <si>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</si>
  <si>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</si>
  <si>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</si>
  <si>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</si>
  <si>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</si>
  <si>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</si>
  <si>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</si>
  <si>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</si>
  <si>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</si>
  <si>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</si>
  <si>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</si>
  <si>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</si>
  <si>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</si>
  <si>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</si>
  <si>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</si>
  <si>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</si>
  <si>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</si>
  <si>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</si>
  <si>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</si>
  <si>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</si>
  <si>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</si>
  <si>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</si>
  <si>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</si>
  <si>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</si>
  <si>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</si>
  <si>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</si>
  <si>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</si>
  <si>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</si>
  <si>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</si>
  <si>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</si>
  <si>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</si>
  <si>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</si>
  <si>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</si>
  <si>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</si>
  <si>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</si>
  <si>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</si>
  <si>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</si>
  <si>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</si>
  <si>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</si>
  <si>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</si>
  <si>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</si>
  <si>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</si>
  <si>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</si>
  <si>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</si>
  <si>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</si>
  <si>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</si>
  <si>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</si>
  <si>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</si>
  <si>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</si>
  <si>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</si>
  <si>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</si>
  <si>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</si>
  <si>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</si>
  <si>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</si>
  <si>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</si>
  <si>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</si>
  <si>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</si>
  <si>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</si>
  <si>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</si>
  <si>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</si>
  <si>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</si>
  <si>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</si>
  <si>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</si>
  <si>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</si>
  <si>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</si>
  <si>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</si>
  <si>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</si>
  <si>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</si>
  <si>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</si>
  <si>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</si>
  <si>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</si>
  <si>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</si>
  <si>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</si>
  <si>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</si>
  <si>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</si>
  <si>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</si>
  <si>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</si>
  <si>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</si>
  <si>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</si>
  <si>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</si>
  <si>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</si>
  <si>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</si>
  <si>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</si>
  <si>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</si>
  <si>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</si>
  <si>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</si>
  <si>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</si>
  <si>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</si>
  <si>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</si>
  <si>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</si>
  <si>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</si>
  <si>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</si>
  <si>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</si>
  <si>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</si>
  <si>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</si>
  <si>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</si>
  <si>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</si>
  <si>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</si>
  <si>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</si>
  <si>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</si>
  <si>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</si>
  <si>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</si>
  <si>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</si>
  <si>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</si>
  <si>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</si>
  <si>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</si>
  <si>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</si>
  <si>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</si>
  <si>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</si>
  <si>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</si>
  <si>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</si>
  <si>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</si>
  <si>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</si>
  <si>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</si>
  <si>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</si>
  <si>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</si>
  <si>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</si>
  <si>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</si>
  <si>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</si>
  <si>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</si>
  <si>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</si>
  <si>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</si>
  <si>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</si>
  <si>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</si>
  <si>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</si>
  <si>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</si>
  <si>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</si>
  <si>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</si>
  <si>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</si>
  <si>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</si>
  <si>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</si>
  <si>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</si>
  <si>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</si>
  <si>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</si>
  <si>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</si>
  <si>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</si>
  <si>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</si>
  <si>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</si>
  <si>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</si>
  <si>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</si>
  <si>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</si>
  <si>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</si>
  <si>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</si>
  <si>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</si>
  <si>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</si>
  <si>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</si>
  <si>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</si>
  <si>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</si>
  <si>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</si>
  <si>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</si>
  <si>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</si>
  <si>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</si>
  <si>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</si>
  <si>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</si>
  <si>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</si>
  <si>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</si>
  <si>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</si>
  <si>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</si>
  <si>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</si>
  <si>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</si>
  <si>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</si>
  <si>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</si>
  <si>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</si>
  <si>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</si>
  <si>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</si>
  <si>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</si>
  <si>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</si>
  <si>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</si>
  <si>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</si>
  <si>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</si>
  <si>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</si>
  <si>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</si>
  <si>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</si>
  <si>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</si>
  <si>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</si>
  <si>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</si>
  <si>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</si>
  <si>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</si>
  <si>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</si>
  <si>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</si>
  <si>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</si>
  <si>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</si>
  <si>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</si>
  <si>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</si>
  <si>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</si>
  <si>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</si>
  <si>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</si>
  <si>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</si>
  <si>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</si>
  <si>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</si>
  <si>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</si>
  <si>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</si>
  <si>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</si>
  <si>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</si>
  <si>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</si>
  <si>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</si>
  <si>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</si>
  <si>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</si>
  <si>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</si>
  <si>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</si>
  <si>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</si>
  <si>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</si>
  <si>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</si>
  <si>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</si>
  <si>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</si>
  <si>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</si>
  <si>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</si>
  <si>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</si>
  <si>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</si>
  <si>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</si>
  <si>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</si>
  <si>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</si>
  <si>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</si>
  <si>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</si>
  <si>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</si>
  <si>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</si>
  <si>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</si>
  <si>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</si>
  <si>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</si>
  <si>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</si>
  <si>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</si>
  <si>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</si>
  <si>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</si>
  <si>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</si>
  <si>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</si>
  <si>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</si>
  <si>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</si>
  <si>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</si>
  <si>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</si>
  <si>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</si>
  <si>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</si>
  <si>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</si>
  <si>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</si>
  <si>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</si>
  <si>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</si>
  <si>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</si>
  <si>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</si>
  <si>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</si>
  <si>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</si>
  <si>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</si>
  <si>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</si>
  <si>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</si>
  <si>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</si>
  <si>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</si>
  <si>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</si>
  <si>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</si>
  <si>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</si>
  <si>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</si>
  <si>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</si>
  <si>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</si>
  <si>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</si>
  <si>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</si>
  <si>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</si>
  <si>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</si>
  <si>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</si>
  <si>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</si>
  <si>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</si>
  <si>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</si>
  <si>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</si>
  <si>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</si>
  <si>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</si>
  <si>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</si>
  <si>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</si>
  <si>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</si>
  <si>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</si>
  <si>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</si>
  <si>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</si>
  <si>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</si>
  <si>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</si>
  <si>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</si>
  <si>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</si>
  <si>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</si>
  <si>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</si>
  <si>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</si>
  <si>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</si>
  <si>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</si>
  <si>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</si>
  <si>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</si>
  <si>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</si>
  <si>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</si>
  <si>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</si>
  <si>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</si>
  <si>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</si>
  <si>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</si>
  <si>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</si>
  <si>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</si>
  <si>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</si>
  <si>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</si>
  <si>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</si>
  <si>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</si>
  <si>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</si>
  <si>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</si>
  <si>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</si>
  <si>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</si>
  <si>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</si>
  <si>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</si>
  <si>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</si>
  <si>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</si>
  <si>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</si>
  <si>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</si>
  <si>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</si>
  <si>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</si>
  <si>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</si>
  <si>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</si>
  <si>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</si>
  <si>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</si>
  <si>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</si>
  <si>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</si>
  <si>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</si>
  <si>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</si>
  <si>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</si>
  <si>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</si>
  <si>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</si>
  <si>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</si>
  <si>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</si>
  <si>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</si>
  <si>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</si>
  <si>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</si>
  <si>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</si>
  <si>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</si>
  <si>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</si>
  <si>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</si>
  <si>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</si>
  <si>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</si>
  <si>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</si>
  <si>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</si>
  <si>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</si>
  <si>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</si>
  <si>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</si>
  <si>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</si>
  <si>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</si>
  <si>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</si>
  <si>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</si>
  <si>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</si>
  <si>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</si>
  <si>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</si>
  <si>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</si>
  <si>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</si>
  <si>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</si>
  <si>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</si>
  <si>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</si>
  <si>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</si>
  <si>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</si>
  <si>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</si>
  <si>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</si>
  <si>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</si>
  <si>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</si>
  <si>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</si>
  <si>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</si>
  <si>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</si>
  <si>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</si>
  <si>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</si>
  <si>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</si>
  <si>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</si>
  <si>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</si>
  <si>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</si>
  <si>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</si>
  <si>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</si>
  <si>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</si>
  <si>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</si>
  <si>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</si>
  <si>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</si>
  <si>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</si>
  <si>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</si>
  <si>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</si>
  <si>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</si>
  <si>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</si>
  <si>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</si>
  <si>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</si>
  <si>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</si>
  <si>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</si>
  <si>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</si>
  <si>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</si>
  <si>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</si>
  <si>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</si>
  <si>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</si>
  <si>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</si>
  <si>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</si>
  <si>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</si>
  <si>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</si>
  <si>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</si>
  <si>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</si>
  <si>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</si>
  <si>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</si>
  <si>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</si>
  <si>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</si>
  <si>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</si>
  <si>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</si>
  <si>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</si>
  <si>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</si>
  <si>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</si>
  <si>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</si>
  <si>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</si>
  <si>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</si>
  <si>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</si>
  <si>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</si>
  <si>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</si>
  <si>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</si>
  <si>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</si>
  <si>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</si>
  <si>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</si>
  <si>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</si>
  <si>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</si>
  <si>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</si>
  <si>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</si>
  <si>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</si>
  <si>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</si>
  <si>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</si>
  <si>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</si>
  <si>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</si>
  <si>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</si>
  <si>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</si>
  <si>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</si>
  <si>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</si>
  <si>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</si>
  <si>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</si>
  <si>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</si>
  <si>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</si>
  <si>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</si>
  <si>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</si>
  <si>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</si>
  <si>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</si>
  <si>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</si>
  <si>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</si>
  <si>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</si>
  <si>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</si>
  <si>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</si>
  <si>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</si>
  <si>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</si>
  <si>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</si>
  <si>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</si>
  <si>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</si>
  <si>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</si>
  <si>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</si>
  <si>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</si>
  <si>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</si>
  <si>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</si>
  <si>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</si>
  <si>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</si>
  <si>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</si>
  <si>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</si>
  <si>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</si>
  <si>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</si>
  <si>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</si>
  <si>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</si>
  <si>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</si>
  <si>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</si>
  <si>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</si>
  <si>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</si>
  <si>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</si>
  <si>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</si>
  <si>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</si>
  <si>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</si>
  <si>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</si>
  <si>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</si>
  <si>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</si>
  <si>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</si>
  <si>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</si>
  <si>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</si>
  <si>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</si>
  <si>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</si>
  <si>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</si>
  <si>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</si>
  <si>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</si>
  <si>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</si>
  <si>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</si>
  <si>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</si>
  <si>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</si>
  <si>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</si>
  <si>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</si>
  <si>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</si>
  <si>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</si>
  <si>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</si>
  <si>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</si>
  <si>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</si>
  <si>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</si>
  <si>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</si>
  <si>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</si>
  <si>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</si>
  <si>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</si>
  <si>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</si>
  <si>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</si>
  <si>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</si>
  <si>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</si>
  <si>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</si>
  <si>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</si>
  <si>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</si>
  <si>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</si>
  <si>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</si>
  <si>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</si>
  <si>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</si>
  <si>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</si>
  <si>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</si>
  <si>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</si>
  <si>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</si>
  <si>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</si>
  <si>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</si>
  <si>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</si>
  <si>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</si>
  <si>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</si>
  <si>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</si>
  <si>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</si>
  <si>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</si>
  <si>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</si>
  <si>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</si>
  <si>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</si>
  <si>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</si>
  <si>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</si>
  <si>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</si>
  <si>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</si>
  <si>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</si>
  <si>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</si>
  <si>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</si>
  <si>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</si>
  <si>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</si>
  <si>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</si>
  <si>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</si>
  <si>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</si>
  <si>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</si>
  <si>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</si>
  <si>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</si>
  <si>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</si>
  <si>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</si>
  <si>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</si>
  <si>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</si>
  <si>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</si>
  <si>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</si>
  <si>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</si>
  <si>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</si>
  <si>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</si>
  <si>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</si>
  <si>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</si>
  <si>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</si>
  <si>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</si>
  <si>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</si>
  <si>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</si>
  <si>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</si>
  <si>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</si>
  <si>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</si>
  <si>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</si>
  <si>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</si>
  <si>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</si>
  <si>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</si>
  <si>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</si>
  <si>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</si>
  <si>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</si>
  <si>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</si>
  <si>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</si>
  <si>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</si>
  <si>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</si>
  <si>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</si>
  <si>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</si>
  <si>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</si>
  <si>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</si>
  <si>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</si>
  <si>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</si>
  <si>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</si>
  <si>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</si>
  <si>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</si>
  <si>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</si>
  <si>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</si>
  <si>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</si>
  <si>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</si>
  <si>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</si>
  <si>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</si>
  <si>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</si>
  <si>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</si>
  <si>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</si>
  <si>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</si>
  <si>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</si>
  <si>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</si>
  <si>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</si>
  <si>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</si>
  <si>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</si>
  <si>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</si>
  <si>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</si>
  <si>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</si>
  <si>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</si>
  <si>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</si>
  <si>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</si>
  <si>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</si>
  <si>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</si>
  <si>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</si>
  <si>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</si>
  <si>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</si>
  <si>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</si>
  <si>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</si>
  <si>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</si>
  <si>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</si>
  <si>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</si>
  <si>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</si>
  <si>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</si>
  <si>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</si>
  <si>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</si>
  <si>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</si>
  <si>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</si>
  <si>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</si>
  <si>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</si>
  <si>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</si>
  <si>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</si>
  <si>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</si>
  <si>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</si>
  <si>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</si>
  <si>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</si>
  <si>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</si>
  <si>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</si>
  <si>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</si>
  <si>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</si>
  <si>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</si>
  <si>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</si>
  <si>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</si>
  <si>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</si>
  <si>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</si>
  <si>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</si>
  <si>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</si>
  <si>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</si>
  <si>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</si>
  <si>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</si>
  <si>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</si>
  <si>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</si>
  <si>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</si>
  <si>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</si>
  <si>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</si>
  <si>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</si>
  <si>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</si>
  <si>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</si>
  <si>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</si>
  <si>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</si>
  <si>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</si>
  <si>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</si>
  <si>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</si>
  <si>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</si>
  <si>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</si>
  <si>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</si>
  <si>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</si>
  <si>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</si>
  <si>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</si>
  <si>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</si>
  <si>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</si>
  <si>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</si>
  <si>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</si>
  <si>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</si>
  <si>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</si>
  <si>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</si>
  <si>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</si>
  <si>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</si>
  <si>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</si>
  <si>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</si>
  <si>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</si>
  <si>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</si>
  <si>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</si>
  <si>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</si>
  <si>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</si>
  <si>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</si>
  <si>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</si>
  <si>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</si>
  <si>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</si>
  <si>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</si>
  <si>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</si>
  <si>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</si>
  <si>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</si>
  <si>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</si>
  <si>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</si>
  <si>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</si>
  <si>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</si>
  <si>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</si>
  <si>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</si>
  <si>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</si>
  <si>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</si>
  <si>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</si>
  <si>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</si>
  <si>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</si>
  <si>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</si>
  <si>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</si>
  <si>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</si>
  <si>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</si>
  <si>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</si>
  <si>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</si>
  <si>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</si>
  <si>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</si>
  <si>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</si>
  <si>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</si>
  <si>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</si>
  <si>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</si>
  <si>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</si>
  <si>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</si>
  <si>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</si>
  <si>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</si>
  <si>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</si>
  <si>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</si>
  <si>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</si>
  <si>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</si>
  <si>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</si>
  <si>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</si>
  <si>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</si>
  <si>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</si>
  <si>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</si>
  <si>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</si>
  <si>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</si>
  <si>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</si>
  <si>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</si>
  <si>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</si>
  <si>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</si>
  <si>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</si>
  <si>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</si>
  <si>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</si>
  <si>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</si>
  <si>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</si>
  <si>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</si>
  <si>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</si>
  <si>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</si>
  <si>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</si>
  <si>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</si>
  <si>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</si>
  <si>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</si>
  <si>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</si>
  <si>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</si>
  <si>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</si>
  <si>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</si>
  <si>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</si>
  <si>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</si>
  <si>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</si>
  <si>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</si>
  <si>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</si>
  <si>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</si>
  <si>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</si>
  <si>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</si>
  <si>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</si>
  <si>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</si>
  <si>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</si>
  <si>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</si>
  <si>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</si>
  <si>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</si>
  <si>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</si>
  <si>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</si>
  <si>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</si>
  <si>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</si>
  <si>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</si>
  <si>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</si>
  <si>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</si>
  <si>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</si>
  <si>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</si>
  <si>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</si>
  <si>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</si>
  <si>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</si>
  <si>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</si>
  <si>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</si>
  <si>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</si>
  <si>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</si>
  <si>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</si>
  <si>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</si>
  <si>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</si>
  <si>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</si>
  <si>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</si>
  <si>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</si>
  <si>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</si>
  <si>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</si>
  <si>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</si>
  <si>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</si>
  <si>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</si>
  <si>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</si>
  <si>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</si>
  <si>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</si>
  <si>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</si>
  <si>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</si>
  <si>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</si>
  <si>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</si>
  <si>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</si>
  <si>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</si>
  <si>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</si>
  <si>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</si>
  <si>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</si>
  <si>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</si>
  <si>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</si>
  <si>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</si>
  <si>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</si>
  <si>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</si>
  <si>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</si>
  <si>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</si>
  <si>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</si>
  <si>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</si>
  <si>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</si>
  <si>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</si>
  <si>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</si>
  <si>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</si>
  <si>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</si>
  <si>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</si>
  <si>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</si>
  <si>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</si>
  <si>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</si>
  <si>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</si>
  <si>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</si>
  <si>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</si>
  <si>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</si>
  <si>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</si>
  <si>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</si>
  <si>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</si>
  <si>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</si>
  <si>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</si>
  <si>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</si>
  <si>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</si>
  <si>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</si>
  <si>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</si>
  <si>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</si>
  <si>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</si>
  <si>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</si>
  <si>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</si>
  <si>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</si>
  <si>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</si>
  <si>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</si>
  <si>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</si>
  <si>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</si>
  <si>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</si>
  <si>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</si>
  <si>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</si>
  <si>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</si>
  <si>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</si>
  <si>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</si>
  <si>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</si>
  <si>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</si>
  <si>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</si>
  <si>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</si>
  <si>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</si>
  <si>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</si>
  <si>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</si>
  <si>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</si>
  <si>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</si>
  <si>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</si>
  <si>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</si>
  <si>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</si>
  <si>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</si>
  <si>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</si>
  <si>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</si>
  <si>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</si>
  <si>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</si>
  <si>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</si>
  <si>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</si>
  <si>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</si>
  <si>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</si>
  <si>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</si>
  <si>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</si>
  <si>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</si>
  <si>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</si>
  <si>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</si>
  <si>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</si>
  <si>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</si>
  <si>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</si>
  <si>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</si>
  <si>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</si>
  <si>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</si>
  <si>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</si>
  <si>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</si>
  <si>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</si>
  <si>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</si>
  <si>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</si>
  <si>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</si>
  <si>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</si>
  <si>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</si>
  <si>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</si>
  <si>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</si>
  <si>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</si>
  <si>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</si>
  <si>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</si>
  <si>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</si>
  <si>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</si>
  <si>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</si>
  <si>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</si>
  <si>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</si>
  <si>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</si>
  <si>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</si>
  <si>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</si>
  <si>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</si>
  <si>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</si>
  <si>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</si>
  <si>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</si>
  <si>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</si>
  <si>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</si>
  <si>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</si>
  <si>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</si>
  <si>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</si>
  <si>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</si>
  <si>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</si>
  <si>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</si>
  <si>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</si>
  <si>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</si>
  <si>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</si>
  <si>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</si>
  <si>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</si>
  <si>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</si>
  <si>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</si>
  <si>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</si>
  <si>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</si>
  <si>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</si>
  <si>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</si>
  <si>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</si>
  <si>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</si>
  <si>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</si>
  <si>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</si>
  <si>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</si>
  <si>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</si>
  <si>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</si>
  <si>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</si>
  <si>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</si>
  <si>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</si>
  <si>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</si>
  <si>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</si>
  <si>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</si>
  <si>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</si>
  <si>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</si>
  <si>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</si>
  <si>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</si>
  <si>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</si>
  <si>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</si>
  <si>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</si>
  <si>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</si>
  <si>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</si>
  <si>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</si>
  <si>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</si>
  <si>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</si>
  <si>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</si>
  <si>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</si>
  <si>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</si>
  <si>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</si>
  <si>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</si>
  <si>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</si>
  <si>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</si>
  <si>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</si>
  <si>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</si>
  <si>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</si>
  <si>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</si>
  <si>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</si>
  <si>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</si>
  <si>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</si>
  <si>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</si>
  <si>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</si>
  <si>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</si>
  <si>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</si>
  <si>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</si>
  <si>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</si>
  <si>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</si>
  <si>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</si>
  <si>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</si>
  <si>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</si>
  <si>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</si>
  <si>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</si>
  <si>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</si>
  <si>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</si>
  <si>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</si>
  <si>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</si>
  <si>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</si>
  <si>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</si>
  <si>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</si>
  <si>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</si>
  <si>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</si>
  <si>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</si>
  <si>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</si>
  <si>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</si>
  <si>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</si>
  <si>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</si>
  <si>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</si>
  <si>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</si>
  <si>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</si>
  <si>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</si>
  <si>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</si>
  <si>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</si>
  <si>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</si>
  <si>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</si>
  <si>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</si>
  <si>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</si>
  <si>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</si>
  <si>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</si>
  <si>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</si>
  <si>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</si>
  <si>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</si>
  <si>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</si>
  <si>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</si>
  <si>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</si>
  <si>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</si>
  <si>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</si>
  <si>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</si>
  <si>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</si>
  <si>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</si>
  <si>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</si>
  <si>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</si>
  <si>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</si>
  <si>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</si>
  <si>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</si>
  <si>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</si>
  <si>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</si>
  <si>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</si>
  <si>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</si>
  <si>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</si>
  <si>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</si>
  <si>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</si>
  <si>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</si>
  <si>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</si>
  <si>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</si>
  <si>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</si>
  <si>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</si>
  <si>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</si>
  <si>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</si>
  <si>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</si>
  <si>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</si>
  <si>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</si>
  <si>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</si>
  <si>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</si>
  <si>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</si>
  <si>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</si>
  <si>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</si>
  <si>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</si>
  <si>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</si>
  <si>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</si>
  <si>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</si>
  <si>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</si>
  <si>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</si>
  <si>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</si>
  <si>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</si>
  <si>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</si>
  <si>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</si>
  <si>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</si>
  <si>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</si>
  <si>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</si>
  <si>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</si>
  <si>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</si>
  <si>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</si>
  <si>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</si>
  <si>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</si>
  <si>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</si>
  <si>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</si>
  <si>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</si>
  <si>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</si>
  <si>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</si>
  <si>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</si>
  <si>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</si>
  <si>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</si>
  <si>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</si>
  <si>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</si>
  <si>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</si>
  <si>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</si>
  <si>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</si>
  <si>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</si>
  <si>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</si>
  <si>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</si>
  <si>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</si>
  <si>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</si>
  <si>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</si>
  <si>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</si>
  <si>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</si>
  <si>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</si>
  <si>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</si>
  <si>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</si>
  <si>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</si>
  <si>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</si>
  <si>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</si>
  <si>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</si>
  <si>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</si>
  <si>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</si>
  <si>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</si>
  <si>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</si>
  <si>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</si>
  <si>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</si>
  <si>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</si>
  <si>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</si>
  <si>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</si>
  <si>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</si>
  <si>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</si>
  <si>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</si>
  <si>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</si>
  <si>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</si>
  <si>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</si>
  <si>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</si>
  <si>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</si>
  <si>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</si>
  <si>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</si>
  <si>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</si>
  <si>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</si>
  <si>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</si>
  <si>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</si>
  <si>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</si>
  <si>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</si>
  <si>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</si>
  <si>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</si>
  <si>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</si>
  <si>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</si>
  <si>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</si>
  <si>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</si>
  <si>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</si>
  <si>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</si>
  <si>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</si>
  <si>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</si>
  <si>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</si>
  <si>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</si>
  <si>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</si>
  <si>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</si>
  <si>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</si>
  <si>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</si>
  <si>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</si>
  <si>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</si>
  <si>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</si>
  <si>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</si>
  <si>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</si>
  <si>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</si>
  <si>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</si>
  <si>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</si>
  <si>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</si>
  <si>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</si>
  <si>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</si>
  <si>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</si>
  <si>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</si>
  <si>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</si>
  <si>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</si>
  <si>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</si>
  <si>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</si>
  <si>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</si>
  <si>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</si>
  <si>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</si>
  <si>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</si>
  <si>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</si>
  <si>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</si>
  <si>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</si>
  <si>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</si>
  <si>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</si>
  <si>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</si>
  <si>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</si>
  <si>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</si>
  <si>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</si>
  <si>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</si>
  <si>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</si>
  <si>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</si>
  <si>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</si>
  <si>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</si>
  <si>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</si>
  <si>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</si>
  <si>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</si>
  <si>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</si>
  <si>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</si>
  <si>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</si>
  <si>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</si>
  <si>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</si>
  <si>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</si>
  <si>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</si>
  <si>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</si>
  <si>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</si>
  <si>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</si>
  <si>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</si>
  <si>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</si>
  <si>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</si>
  <si>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</si>
  <si>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</si>
  <si>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</si>
  <si>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</si>
  <si>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</si>
  <si>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</si>
  <si>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</si>
  <si>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</si>
  <si>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</si>
  <si>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</si>
  <si>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</si>
  <si>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</si>
  <si>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</si>
  <si>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</si>
  <si>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</si>
  <si>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</si>
  <si>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</si>
  <si>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</si>
  <si>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</si>
  <si>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</si>
  <si>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</si>
  <si>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</si>
  <si>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</si>
  <si>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</si>
  <si>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</si>
  <si>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</si>
  <si>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</si>
  <si>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</si>
  <si>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</si>
  <si>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</si>
  <si>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</si>
  <si>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</si>
  <si>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</si>
  <si>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</si>
  <si>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</si>
  <si>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</si>
  <si>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</si>
  <si>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</si>
  <si>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</si>
  <si>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</si>
  <si>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</si>
  <si>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</si>
  <si>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</si>
  <si>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</si>
  <si>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</si>
  <si>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</si>
  <si>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</si>
  <si>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</si>
  <si>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</si>
  <si>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</si>
  <si>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</si>
  <si>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</si>
  <si>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</si>
  <si>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</si>
  <si>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</si>
  <si>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</si>
  <si>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</si>
  <si>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</si>
  <si>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</si>
  <si>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</si>
  <si>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</si>
  <si>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</si>
  <si>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</si>
  <si>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</si>
  <si>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</si>
  <si>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</si>
  <si>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</si>
  <si>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</si>
  <si>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</si>
  <si>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</si>
  <si>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</si>
  <si>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</si>
  <si>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</si>
  <si>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</si>
  <si>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</si>
  <si>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</si>
  <si>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</si>
  <si>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</si>
  <si>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</si>
  <si>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</si>
  <si>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</si>
  <si>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</si>
  <si>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</si>
  <si>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</si>
  <si>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</si>
  <si>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</si>
  <si>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</si>
  <si>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</si>
  <si>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</si>
  <si>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</si>
  <si>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</si>
  <si>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</si>
  <si>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</si>
  <si>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</si>
  <si>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</si>
  <si>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</si>
  <si>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</si>
  <si>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</si>
  <si>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</si>
  <si>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</si>
  <si>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</si>
  <si>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</si>
  <si>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</si>
  <si>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</si>
  <si>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</si>
  <si>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</si>
  <si>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</si>
  <si>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</si>
  <si>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</si>
  <si>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</si>
  <si>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</si>
  <si>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</si>
  <si>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</si>
  <si>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</si>
  <si>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</si>
  <si>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</si>
  <si>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</si>
  <si>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</si>
  <si>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</si>
  <si>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</si>
  <si>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</si>
  <si>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</si>
  <si>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</si>
  <si>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</si>
  <si>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</si>
  <si>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</si>
  <si>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</si>
  <si>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</si>
  <si>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</si>
  <si>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</si>
  <si>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</si>
  <si>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</si>
  <si>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</si>
  <si>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</si>
  <si>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</si>
  <si>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</si>
  <si>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</si>
  <si>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</si>
  <si>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</si>
  <si>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</si>
  <si>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</si>
  <si>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</si>
  <si>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</si>
  <si>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</si>
  <si>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</si>
  <si>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</si>
  <si>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</si>
  <si>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</si>
  <si>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</si>
  <si>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</si>
  <si>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</si>
  <si>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</si>
  <si>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</si>
  <si>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</si>
  <si>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</si>
  <si>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</si>
  <si>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</si>
  <si>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</si>
  <si>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</si>
  <si>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</si>
  <si>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</si>
  <si>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</si>
  <si>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</si>
  <si>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</si>
  <si>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</si>
  <si>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</si>
  <si>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</si>
  <si>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</si>
  <si>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</si>
  <si>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</si>
  <si>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</si>
  <si>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</si>
  <si>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</si>
  <si>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</si>
  <si>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</si>
  <si>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</si>
  <si>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</si>
  <si>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</si>
  <si>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</si>
  <si>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</si>
  <si>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</si>
  <si>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</si>
  <si>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</si>
  <si>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</si>
  <si>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</si>
  <si>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</si>
  <si>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</si>
  <si>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</si>
  <si>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</si>
  <si>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</si>
  <si>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</si>
  <si>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</si>
  <si>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</si>
  <si>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</si>
  <si>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</si>
  <si>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</si>
  <si>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</si>
  <si>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</si>
  <si>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</si>
  <si>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</si>
  <si>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</si>
  <si>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</si>
  <si>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</si>
  <si>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</si>
  <si>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</si>
  <si>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</si>
  <si>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</si>
  <si>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</si>
  <si>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</si>
  <si>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</si>
  <si>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</si>
  <si>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</si>
  <si>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</si>
  <si>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</si>
  <si>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</si>
  <si>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</si>
  <si>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</si>
  <si>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</si>
  <si>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</si>
  <si>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</si>
  <si>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</si>
  <si>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</si>
  <si>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</si>
  <si>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</si>
  <si>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</si>
  <si>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</si>
  <si>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</si>
  <si>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</si>
  <si>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</si>
  <si>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</si>
  <si>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</si>
  <si>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</si>
  <si>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</si>
  <si>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</si>
  <si>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</si>
  <si>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</si>
  <si>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</si>
  <si>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</si>
  <si>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</si>
  <si>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</si>
  <si>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</si>
  <si>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</si>
  <si>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</si>
  <si>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</si>
  <si>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</si>
  <si>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</si>
  <si>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</si>
  <si>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</si>
  <si>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</si>
  <si>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</si>
  <si>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</si>
  <si>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</si>
  <si>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</si>
  <si>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</si>
  <si>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</si>
  <si>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</si>
  <si>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</si>
  <si>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</si>
  <si>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</si>
  <si>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</si>
  <si>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</si>
  <si>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</si>
  <si>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</si>
  <si>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</si>
  <si>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</si>
  <si>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</si>
  <si>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</si>
  <si>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</si>
  <si>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</si>
  <si>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</si>
  <si>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</si>
  <si>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</si>
  <si>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</si>
  <si>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</si>
  <si>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</si>
  <si>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</si>
  <si>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</si>
  <si>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</si>
  <si>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</si>
  <si>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</si>
  <si>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</si>
  <si>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</si>
  <si>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</si>
  <si>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</si>
  <si>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</si>
  <si>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</si>
  <si>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</si>
  <si>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</si>
  <si>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</si>
  <si>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</si>
  <si>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</si>
  <si>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</si>
  <si>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</si>
  <si>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</si>
  <si>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</si>
  <si>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</si>
  <si>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</si>
  <si>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</si>
  <si>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</si>
  <si>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</si>
  <si>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</si>
  <si>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</si>
  <si>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</si>
  <si>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</si>
  <si>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</si>
  <si>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</si>
  <si>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</si>
  <si>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</si>
  <si>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</si>
  <si>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</si>
  <si>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</si>
  <si>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</si>
  <si>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</si>
  <si>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</si>
  <si>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</si>
  <si>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</si>
  <si>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</si>
  <si>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</si>
  <si>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</si>
  <si>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</si>
  <si>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</si>
  <si>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</si>
  <si>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</si>
  <si>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</si>
  <si>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</si>
  <si>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</si>
  <si>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</si>
  <si>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</si>
  <si>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</si>
  <si>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</si>
  <si>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</si>
  <si>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</si>
  <si>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</si>
  <si>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</si>
  <si>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</si>
  <si>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</si>
  <si>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</si>
  <si>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</si>
  <si>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</si>
  <si>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</si>
  <si>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</si>
  <si>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</si>
  <si>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</si>
  <si>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</si>
  <si>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</si>
  <si>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</si>
  <si>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</si>
  <si>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</si>
  <si>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</si>
  <si>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</si>
  <si>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</si>
  <si>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</si>
  <si>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</si>
  <si>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</si>
  <si>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</si>
  <si>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</si>
  <si>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</si>
  <si>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</si>
  <si>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</si>
  <si>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</si>
  <si>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</si>
  <si>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</si>
  <si>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</si>
  <si>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</si>
  <si>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</si>
  <si>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</si>
  <si>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</si>
  <si>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</si>
  <si>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</si>
  <si>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</si>
  <si>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</si>
  <si>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</si>
  <si>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</si>
  <si>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</si>
  <si>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</si>
  <si>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</si>
  <si>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</si>
  <si>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</si>
  <si>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</si>
  <si>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</si>
  <si>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</si>
  <si>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</si>
  <si>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</si>
  <si>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</si>
  <si>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</si>
  <si>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</si>
  <si>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</si>
  <si>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</si>
  <si>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</si>
  <si>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</si>
  <si>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</si>
  <si>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</si>
  <si>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</si>
  <si>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</si>
  <si>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</si>
  <si>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</si>
  <si>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</si>
  <si>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</si>
  <si>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</si>
  <si>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</si>
  <si>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</si>
  <si>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</si>
  <si>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</si>
  <si>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</si>
  <si>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</si>
  <si>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</si>
  <si>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</si>
  <si>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</si>
  <si>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</si>
  <si>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</si>
  <si>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</si>
  <si>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</si>
  <si>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</si>
  <si>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</si>
  <si>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</si>
  <si>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</si>
  <si>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</si>
  <si>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</si>
  <si>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</si>
  <si>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</si>
  <si>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</si>
  <si>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</si>
  <si>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</si>
  <si>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</si>
  <si>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</si>
  <si>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</si>
  <si>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</si>
  <si>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</si>
  <si>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</si>
  <si>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</si>
  <si>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</si>
  <si>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</si>
  <si>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</si>
  <si>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</si>
  <si>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</si>
  <si>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</si>
  <si>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</si>
  <si>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</si>
  <si>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</si>
  <si>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</si>
  <si>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</si>
  <si>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</si>
  <si>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</si>
  <si>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</si>
  <si>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</si>
  <si>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</si>
  <si>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</si>
  <si>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</si>
  <si>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</si>
  <si>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</si>
  <si>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</si>
  <si>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</si>
  <si>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</si>
  <si>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</si>
  <si>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</si>
  <si>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</si>
  <si>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</si>
  <si>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</si>
  <si>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</si>
  <si>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</si>
  <si>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</si>
  <si>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</si>
  <si>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</si>
  <si>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</si>
  <si>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</si>
  <si>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</si>
  <si>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</si>
  <si>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</si>
  <si>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</si>
  <si>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</si>
  <si>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</si>
  <si>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</si>
  <si>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</si>
  <si>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</si>
  <si>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</si>
  <si>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</si>
  <si>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</si>
  <si>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</si>
  <si>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</si>
  <si>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</si>
  <si>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</si>
  <si>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</si>
  <si>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</si>
  <si>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</si>
  <si>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</si>
  <si>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</si>
  <si>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</si>
  <si>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</si>
  <si>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</si>
  <si>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</si>
  <si>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</si>
  <si>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</si>
  <si>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</si>
  <si>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</si>
  <si>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</si>
  <si>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</si>
  <si>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</si>
  <si>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</si>
  <si>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</si>
  <si>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</si>
  <si>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</si>
  <si>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</si>
  <si>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</si>
  <si>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</si>
  <si>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</si>
  <si>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</si>
  <si>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</si>
  <si>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</si>
  <si>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</si>
  <si>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</si>
  <si>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</si>
  <si>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</si>
  <si>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</si>
  <si>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</si>
  <si>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</si>
  <si>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</si>
  <si>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</si>
  <si>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</si>
  <si>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</si>
  <si>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</si>
  <si>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</si>
  <si>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</si>
  <si>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</si>
  <si>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</si>
  <si>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</si>
  <si>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</si>
  <si>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</si>
  <si>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</si>
  <si>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</si>
  <si>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</si>
  <si>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</si>
  <si>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</si>
  <si>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</si>
  <si>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</si>
  <si>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</si>
  <si>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</si>
  <si>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</si>
  <si>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</si>
  <si>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</si>
  <si>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</si>
  <si>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</si>
  <si>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</si>
  <si>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</si>
  <si>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</si>
  <si>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</si>
  <si>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</si>
  <si>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</si>
  <si>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</si>
  <si>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</si>
  <si>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</si>
  <si>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</si>
  <si>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</si>
  <si>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</si>
  <si>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</si>
  <si>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</si>
  <si>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</si>
  <si>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</si>
  <si>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</si>
  <si>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</si>
  <si>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</si>
  <si>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</si>
  <si>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</si>
  <si>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</si>
  <si>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</si>
  <si>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</si>
  <si>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</si>
  <si>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</si>
  <si>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</si>
  <si>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</si>
  <si>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</si>
  <si>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</si>
  <si>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</si>
  <si>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</si>
  <si>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</si>
  <si>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</si>
  <si>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</si>
  <si>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</si>
  <si>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</si>
  <si>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</si>
  <si>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</si>
  <si>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</si>
  <si>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</si>
  <si>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</si>
  <si>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</si>
  <si>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</si>
  <si>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</si>
  <si>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</si>
  <si>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</si>
  <si>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</si>
  <si>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</si>
  <si>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</si>
  <si>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</si>
  <si>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</si>
  <si>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</si>
  <si>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</si>
  <si>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</si>
  <si>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</si>
  <si>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</si>
  <si>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</si>
  <si>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</si>
  <si>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</si>
  <si>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</si>
  <si>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</si>
  <si>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</si>
  <si>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</si>
  <si>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</si>
  <si>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</si>
  <si>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</si>
  <si>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</si>
  <si>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</si>
  <si>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</si>
  <si>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</si>
  <si>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</si>
  <si>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</si>
  <si>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</si>
  <si>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</si>
  <si>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</si>
  <si>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</si>
  <si>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</si>
  <si>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</si>
  <si>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</si>
  <si>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</si>
  <si>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</si>
  <si>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</si>
  <si>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</si>
  <si>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</si>
  <si>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</si>
  <si>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</si>
  <si>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</si>
  <si>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</si>
  <si>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</si>
  <si>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</si>
  <si>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</si>
  <si>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</si>
  <si>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</si>
  <si>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</si>
  <si>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</si>
  <si>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</si>
  <si>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</si>
  <si>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</si>
  <si>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</si>
  <si>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</si>
  <si>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</si>
  <si>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</si>
  <si>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</si>
  <si>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</si>
  <si>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</si>
  <si>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</si>
  <si>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</si>
  <si>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</si>
  <si>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</si>
  <si>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</si>
  <si>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</si>
  <si>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</si>
  <si>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</si>
  <si>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</si>
  <si>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</si>
  <si>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</si>
  <si>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</si>
  <si>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</si>
  <si>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</si>
  <si>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</si>
  <si>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</si>
  <si>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</si>
  <si>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</si>
  <si>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</si>
  <si>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</si>
  <si>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</si>
  <si>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</si>
  <si>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</si>
  <si>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</si>
  <si>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</si>
  <si>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</si>
  <si>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</si>
  <si>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</si>
  <si>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</si>
  <si>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</si>
  <si>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</si>
  <si>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</si>
  <si>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</si>
  <si>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</si>
  <si>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</si>
  <si>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</si>
  <si>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</si>
  <si>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</si>
  <si>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</si>
  <si>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</si>
  <si>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</si>
  <si>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</si>
  <si>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</si>
  <si>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</si>
  <si>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</si>
  <si>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</si>
  <si>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</si>
  <si>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</si>
  <si>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</si>
  <si>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</si>
  <si>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</si>
  <si>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</si>
  <si>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</si>
  <si>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</si>
  <si>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</si>
  <si>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</si>
  <si>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</si>
  <si>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</si>
  <si>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</si>
  <si>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</si>
  <si>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</si>
  <si>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</si>
  <si>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</si>
  <si>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</si>
  <si>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</si>
  <si>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</si>
  <si>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</si>
  <si>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</si>
  <si>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</si>
  <si>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</si>
  <si>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</si>
  <si>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</si>
  <si>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</si>
  <si>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</si>
  <si>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</si>
  <si>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</si>
  <si>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</si>
  <si>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</si>
  <si>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</si>
  <si>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</si>
  <si>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</si>
  <si>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</si>
  <si>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</si>
  <si>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</si>
  <si>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</si>
  <si>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</si>
  <si>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</si>
  <si>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</si>
  <si>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</si>
  <si>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</si>
  <si>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</si>
  <si>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</si>
  <si>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</si>
  <si>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</si>
  <si>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</si>
  <si>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</si>
  <si>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</si>
  <si>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</si>
  <si>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</si>
  <si>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</si>
  <si>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</si>
  <si>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</si>
  <si>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</si>
  <si>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</si>
  <si>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</si>
  <si>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</si>
  <si>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</si>
  <si>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</si>
  <si>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</si>
  <si>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</si>
  <si>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</si>
  <si>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</si>
  <si>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</si>
  <si>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</si>
  <si>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</si>
  <si>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</si>
  <si>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</si>
  <si>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</si>
  <si>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</si>
  <si>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</si>
  <si>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</si>
  <si>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</si>
  <si>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</si>
  <si>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</si>
  <si>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</si>
  <si>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</si>
  <si>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</si>
  <si>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</si>
  <si>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</si>
  <si>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</si>
  <si>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</si>
  <si>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</si>
  <si>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</si>
  <si>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</si>
  <si>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</si>
  <si>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</si>
  <si>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</si>
  <si>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</si>
  <si>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</si>
  <si>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</si>
  <si>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</si>
  <si>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</si>
  <si>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</si>
  <si>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</si>
  <si>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</si>
  <si>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</si>
  <si>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</si>
  <si>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</si>
  <si>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</si>
  <si>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</si>
  <si>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</si>
  <si>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</si>
  <si>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</si>
  <si>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</si>
  <si>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</si>
  <si>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</si>
  <si>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</si>
  <si>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</si>
  <si>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</si>
  <si>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</si>
  <si>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</si>
  <si>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</si>
  <si>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</si>
  <si>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</si>
  <si>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</si>
  <si>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</si>
  <si>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</si>
  <si>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</si>
  <si>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</si>
  <si>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</si>
  <si>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</si>
  <si>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</si>
  <si>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</si>
  <si>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</si>
  <si>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</si>
  <si>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</si>
  <si>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</si>
  <si>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</si>
  <si>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</si>
  <si>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</si>
  <si>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</si>
  <si>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</si>
  <si>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</si>
  <si>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</si>
  <si>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</si>
  <si>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</si>
  <si>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</si>
  <si>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</si>
  <si>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</si>
  <si>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</si>
  <si>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</si>
  <si>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</si>
  <si>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</si>
  <si>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</si>
  <si>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</si>
  <si>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</si>
  <si>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</si>
  <si>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</si>
  <si>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</si>
  <si>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</si>
  <si>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</si>
  <si>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</si>
  <si>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</si>
  <si>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</si>
  <si>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</si>
  <si>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</si>
  <si>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</si>
  <si>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</si>
  <si>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</si>
  <si>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</si>
  <si>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</si>
  <si>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</si>
  <si>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</si>
  <si>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</si>
  <si>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</si>
  <si>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</si>
  <si>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</si>
  <si>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</si>
  <si>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</si>
  <si>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</si>
  <si>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</si>
  <si>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</si>
  <si>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</si>
  <si>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</si>
  <si>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</si>
  <si>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</si>
  <si>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</si>
  <si>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</si>
  <si>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</si>
  <si>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</si>
  <si>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</si>
  <si>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</si>
  <si>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</si>
  <si>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</si>
  <si>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</si>
  <si>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</si>
  <si>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</si>
  <si>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</si>
  <si>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</si>
  <si>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</si>
  <si>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</si>
  <si>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</si>
  <si>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</si>
  <si>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</si>
  <si>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</si>
  <si>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</si>
  <si>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</si>
  <si>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</si>
  <si>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</si>
  <si>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</si>
  <si>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</si>
  <si>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</si>
  <si>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</si>
  <si>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</si>
  <si>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</si>
  <si>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</si>
  <si>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</si>
  <si>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</si>
  <si>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</si>
  <si>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</si>
  <si>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</si>
  <si>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</si>
  <si>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</si>
  <si>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</si>
  <si>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</si>
  <si>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</si>
  <si>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</si>
  <si>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</si>
  <si>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</si>
  <si>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</si>
  <si>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</si>
  <si>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</si>
  <si>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</si>
  <si>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</si>
  <si>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</si>
  <si>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</si>
  <si>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</si>
  <si>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</si>
  <si>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</si>
  <si>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</si>
  <si>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</si>
  <si>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</si>
  <si>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</si>
  <si>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</si>
  <si>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</si>
  <si>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</si>
  <si>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</si>
  <si>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</si>
  <si>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</si>
  <si>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</si>
  <si>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</si>
  <si>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</si>
  <si>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</si>
  <si>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</si>
  <si>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</si>
  <si>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</si>
  <si>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</si>
  <si>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</si>
  <si>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</si>
  <si>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</si>
  <si>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</si>
  <si>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</si>
  <si>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</si>
  <si>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</si>
  <si>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</si>
  <si>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</si>
  <si>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</si>
  <si>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</si>
  <si>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</si>
  <si>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</si>
  <si>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</si>
  <si>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</si>
  <si>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</si>
  <si>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</si>
  <si>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</si>
  <si>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</si>
  <si>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</si>
  <si>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</si>
  <si>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</si>
  <si>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</si>
  <si>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</si>
  <si>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</si>
  <si>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</si>
  <si>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</si>
  <si>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</si>
  <si>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</si>
  <si>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</si>
  <si>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</si>
  <si>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</si>
  <si>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</si>
  <si>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</si>
  <si>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</si>
  <si>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</si>
  <si>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</si>
  <si>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</si>
  <si>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</si>
  <si>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</si>
  <si>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</si>
  <si>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</si>
  <si>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</si>
  <si>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</si>
  <si>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</si>
  <si>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</si>
  <si>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</si>
  <si>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</si>
  <si>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</si>
  <si>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</si>
  <si>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</si>
  <si>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</si>
  <si>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</si>
  <si>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</si>
  <si>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</si>
  <si>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</si>
  <si>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</si>
  <si>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</si>
  <si>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</si>
  <si>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</si>
  <si>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</si>
  <si>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</si>
  <si>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</si>
  <si>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</si>
  <si>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</si>
  <si>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</si>
  <si>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</si>
  <si>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</si>
  <si>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</si>
  <si>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</si>
  <si>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</si>
  <si>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</si>
  <si>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</si>
  <si>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</si>
  <si>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</si>
  <si>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</si>
  <si>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</si>
  <si>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</si>
  <si>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</si>
  <si>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</si>
  <si>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</si>
  <si>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</si>
  <si>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</si>
  <si>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</si>
  <si>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</si>
  <si>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</si>
  <si>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</si>
  <si>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</si>
  <si>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</si>
  <si>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</si>
  <si>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</si>
  <si>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</si>
  <si>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</si>
  <si>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</si>
  <si>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</si>
  <si>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</si>
  <si>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</si>
  <si>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</si>
  <si>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</si>
  <si>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</si>
  <si>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</si>
  <si>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</si>
  <si>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</si>
  <si>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</si>
  <si>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</si>
  <si>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</si>
  <si>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</si>
  <si>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</si>
  <si>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</si>
  <si>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</si>
  <si>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</si>
  <si>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</si>
  <si>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</si>
  <si>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</si>
  <si>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</si>
  <si>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</si>
  <si>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</si>
  <si>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</si>
  <si>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</si>
  <si>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</si>
  <si>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</si>
  <si>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</si>
  <si>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</si>
  <si>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</si>
  <si>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</si>
  <si>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</si>
  <si>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</si>
  <si>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</si>
  <si>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</si>
  <si>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</si>
  <si>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</si>
  <si>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</si>
  <si>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</si>
  <si>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</si>
  <si>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</si>
  <si>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</si>
  <si>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</si>
  <si>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</si>
  <si>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</si>
  <si>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</si>
  <si>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</si>
  <si>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</si>
  <si>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</si>
  <si>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</si>
  <si>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</si>
  <si>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</si>
  <si>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</si>
  <si>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</si>
  <si>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</si>
  <si>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</si>
  <si>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</si>
  <si>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</si>
  <si>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</si>
  <si>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</si>
  <si>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</si>
  <si>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</si>
  <si>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</si>
  <si>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</si>
  <si>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</si>
  <si>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</si>
  <si>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</si>
  <si>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</si>
  <si>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</si>
  <si>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</si>
  <si>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</si>
  <si>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</si>
  <si>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</si>
  <si>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</si>
  <si>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</si>
  <si>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</si>
  <si>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</si>
  <si>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</si>
  <si>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</si>
  <si>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</si>
  <si>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</si>
  <si>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</si>
  <si>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</si>
  <si>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</si>
  <si>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</si>
  <si>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</si>
  <si>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</si>
  <si>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</si>
  <si>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</si>
  <si>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</si>
  <si>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</si>
  <si>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</si>
  <si>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</si>
  <si>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</si>
  <si>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</si>
  <si>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</si>
  <si>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</si>
  <si>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</si>
  <si>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</si>
  <si>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</si>
  <si>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</si>
  <si>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</si>
  <si>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</si>
  <si>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</si>
  <si>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</si>
  <si>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</si>
  <si>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</si>
  <si>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</si>
  <si>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</si>
  <si>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</si>
  <si>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</si>
  <si>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</si>
  <si>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</si>
  <si>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</si>
  <si>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</si>
  <si>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</si>
  <si>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</si>
  <si>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</si>
  <si>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</si>
  <si>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</si>
  <si>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</si>
  <si>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</si>
  <si>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</si>
  <si>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</si>
  <si>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</si>
  <si>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</si>
  <si>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</si>
  <si>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</si>
  <si>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</si>
  <si>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</si>
  <si>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</si>
  <si>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</si>
  <si>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</si>
  <si>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</si>
  <si>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</si>
  <si>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</si>
  <si>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</si>
  <si>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</si>
  <si>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</si>
  <si>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</si>
  <si>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</si>
  <si>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</si>
  <si>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</si>
  <si>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</si>
  <si>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</si>
  <si>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</si>
  <si>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</si>
  <si>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</si>
  <si>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</si>
  <si>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</si>
  <si>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</si>
  <si>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</si>
  <si>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</si>
  <si>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</si>
  <si>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</si>
  <si>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</si>
  <si>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</si>
  <si>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</si>
  <si>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</si>
  <si>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</si>
  <si>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</si>
  <si>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</si>
  <si>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</si>
  <si>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</si>
  <si>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</si>
  <si>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</si>
  <si>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</si>
  <si>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</si>
  <si>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</si>
  <si>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</si>
  <si>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</si>
  <si>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</si>
  <si>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</si>
  <si>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</si>
  <si>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</si>
  <si>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</si>
  <si>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</si>
  <si>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</si>
  <si>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</si>
  <si>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</si>
  <si>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</si>
  <si>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</si>
  <si>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</si>
  <si>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</si>
  <si>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</si>
  <si>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</si>
  <si>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</si>
  <si>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</si>
  <si>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</si>
  <si>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</si>
  <si>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</si>
  <si>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</si>
  <si>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</si>
  <si>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</si>
  <si>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</si>
  <si>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</si>
  <si>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</si>
  <si>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</si>
  <si>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</si>
  <si>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</si>
  <si>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</si>
  <si>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</si>
  <si>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</si>
  <si>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</si>
  <si>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</si>
  <si>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</si>
  <si>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</si>
  <si>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</si>
  <si>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</si>
  <si>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</si>
  <si>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</si>
  <si>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</si>
  <si>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</si>
  <si>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</si>
  <si>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</si>
  <si>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</si>
  <si>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</si>
  <si>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</si>
  <si>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</si>
  <si>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</si>
  <si>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</si>
  <si>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</si>
  <si>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</si>
  <si>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</si>
  <si>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</si>
  <si>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</si>
  <si>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</si>
  <si>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</si>
  <si>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</si>
  <si>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</si>
  <si>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</si>
  <si>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</si>
  <si>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</si>
  <si>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</si>
  <si>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</si>
  <si>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</si>
  <si>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</si>
  <si>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</si>
  <si>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</si>
  <si>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</si>
  <si>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</si>
  <si>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</si>
  <si>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</si>
  <si>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</si>
  <si>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</si>
  <si>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</si>
  <si>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</si>
  <si>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</si>
  <si>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</si>
  <si>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</si>
  <si>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</si>
  <si>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</si>
  <si>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</si>
  <si>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</si>
  <si>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</si>
  <si>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</si>
  <si>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</si>
  <si>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</si>
  <si>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</si>
  <si>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</si>
  <si>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</si>
  <si>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</si>
  <si>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</si>
  <si>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</si>
  <si>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</si>
  <si>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</si>
  <si>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</si>
  <si>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</si>
  <si>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</si>
  <si>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</si>
  <si>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</si>
  <si>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</si>
  <si>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</si>
  <si>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</si>
  <si>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</si>
  <si>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</si>
  <si>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</si>
  <si>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</si>
  <si>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</si>
  <si>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</si>
  <si>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</si>
  <si>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</si>
  <si>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</si>
  <si>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</si>
  <si>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</si>
  <si>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</si>
  <si>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</si>
  <si>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</si>
  <si>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</si>
  <si>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</si>
  <si>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</si>
  <si>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</si>
  <si>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</si>
  <si>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</si>
  <si>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</si>
  <si>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</si>
  <si>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</si>
  <si>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</si>
  <si>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</si>
  <si>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</si>
  <si>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</si>
  <si>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</si>
  <si>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</si>
  <si>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</si>
  <si>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</si>
  <si>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</si>
  <si>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</si>
  <si>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</si>
  <si>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</si>
  <si>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</si>
  <si>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</si>
  <si>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</si>
  <si>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</si>
  <si>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</si>
  <si>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</si>
  <si>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</si>
  <si>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</si>
  <si>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</si>
  <si>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</si>
  <si>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</si>
  <si>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</si>
  <si>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</si>
  <si>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</si>
  <si>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</si>
  <si>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</si>
  <si>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</si>
  <si>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</si>
  <si>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</si>
  <si>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</si>
  <si>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</si>
  <si>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</si>
  <si>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</si>
  <si>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</si>
  <si>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</si>
  <si>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</si>
  <si>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</si>
  <si>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</si>
  <si>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</si>
  <si>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</si>
  <si>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</si>
  <si>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</si>
  <si>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</si>
  <si>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</si>
  <si>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</si>
  <si>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</si>
  <si>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</si>
  <si>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</si>
  <si>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</si>
  <si>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</si>
  <si>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</si>
  <si>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</si>
  <si>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</si>
  <si>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</si>
  <si>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</si>
  <si>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</si>
  <si>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</si>
  <si>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</si>
  <si>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</si>
  <si>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</si>
  <si>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</si>
  <si>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</si>
  <si>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</si>
  <si>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</si>
  <si>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</si>
  <si>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</si>
  <si>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</si>
  <si>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</si>
  <si>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</si>
  <si>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</si>
  <si>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</si>
  <si>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</si>
  <si>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</si>
  <si>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</si>
  <si>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</si>
  <si>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</si>
  <si>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</si>
  <si>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</si>
  <si>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</si>
  <si>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</si>
  <si>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</si>
  <si>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</si>
  <si>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</si>
  <si>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</si>
  <si>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</si>
  <si>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</si>
  <si>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</si>
  <si>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</si>
  <si>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</si>
  <si>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</si>
  <si>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</si>
  <si>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</si>
  <si>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</si>
  <si>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</si>
  <si>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</si>
  <si>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</si>
  <si>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</si>
  <si>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</si>
  <si>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</si>
  <si>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</si>
  <si>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</si>
  <si>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</si>
  <si>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</si>
  <si>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</si>
  <si>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</si>
  <si>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</si>
  <si>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</si>
  <si>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</si>
  <si>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</si>
  <si>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</si>
  <si>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</si>
  <si>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</si>
  <si>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</si>
  <si>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</si>
  <si>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</si>
  <si>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</si>
  <si>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</si>
  <si>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</si>
  <si>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</si>
  <si>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</si>
  <si>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</si>
  <si>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</si>
  <si>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</si>
  <si>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</si>
  <si>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</si>
  <si>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</si>
  <si>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</si>
  <si>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</si>
  <si>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</si>
  <si>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</si>
  <si>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</si>
  <si>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</si>
  <si>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</si>
  <si>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</si>
  <si>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</si>
  <si>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</si>
  <si>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</si>
  <si>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</si>
  <si>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</si>
  <si>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</si>
  <si>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</si>
  <si>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</si>
  <si>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</si>
  <si>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</si>
  <si>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</si>
  <si>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</si>
  <si>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</si>
  <si>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</si>
  <si>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</si>
  <si>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</si>
  <si>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</si>
  <si>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</si>
  <si>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</si>
  <si>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</si>
  <si>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</si>
  <si>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</si>
  <si>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</si>
  <si>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</si>
  <si>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</si>
  <si>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</si>
  <si>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</si>
  <si>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</si>
  <si>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</si>
  <si>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</si>
  <si>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</si>
  <si>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</si>
  <si>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</si>
  <si>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</si>
  <si>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</si>
  <si>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</si>
  <si>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</si>
  <si>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</si>
  <si>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</si>
  <si>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</si>
  <si>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</si>
  <si>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</si>
  <si>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</si>
  <si>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</si>
  <si>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</si>
  <si>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</si>
  <si>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</si>
  <si>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</si>
  <si>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</si>
  <si>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</si>
  <si>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</si>
  <si>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</si>
  <si>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</si>
  <si>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</si>
  <si>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</si>
  <si>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</si>
  <si>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</si>
  <si>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</si>
  <si>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</si>
  <si>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</si>
  <si>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</si>
  <si>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</si>
  <si>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</si>
  <si>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</si>
  <si>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</si>
  <si>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</si>
  <si>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</si>
  <si>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</si>
  <si>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</si>
  <si>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</si>
  <si>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</si>
  <si>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</si>
  <si>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</si>
  <si>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</si>
  <si>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</si>
  <si>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</si>
  <si>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</si>
  <si>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</si>
  <si>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</si>
  <si>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</si>
  <si>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</si>
  <si>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</si>
  <si>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</si>
  <si>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</si>
  <si>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</si>
  <si>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</si>
  <si>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</si>
  <si>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</si>
  <si>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</si>
  <si>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</si>
  <si>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</si>
  <si>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</si>
  <si>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</si>
  <si>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</si>
  <si>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</si>
  <si>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</si>
  <si>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</si>
  <si>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</si>
  <si>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</si>
  <si>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</si>
  <si>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</si>
  <si>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</si>
  <si>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</si>
  <si>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</si>
  <si>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</si>
  <si>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</si>
  <si>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</si>
  <si>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</si>
  <si>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</si>
  <si>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</si>
  <si>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</si>
  <si>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</si>
  <si>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</si>
  <si>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</si>
  <si>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</si>
  <si>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</si>
  <si>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</si>
  <si>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</si>
  <si>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</si>
  <si>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</si>
  <si>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</si>
  <si>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</si>
  <si>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</si>
  <si>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</si>
  <si>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</si>
  <si>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</si>
  <si>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</si>
  <si>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</si>
  <si>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</si>
  <si>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</si>
  <si>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</si>
  <si>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</si>
  <si>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</si>
  <si>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</si>
  <si>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</si>
  <si>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</si>
  <si>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</si>
  <si>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</si>
  <si>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</si>
  <si>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</si>
  <si>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</si>
  <si>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</si>
  <si>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</si>
  <si>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</si>
  <si>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</si>
  <si>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</si>
  <si>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</si>
  <si>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</si>
  <si>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</si>
  <si>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</si>
  <si>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</si>
  <si>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</si>
  <si>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</si>
  <si>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</si>
  <si>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</si>
  <si>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</si>
  <si>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</si>
  <si>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</si>
  <si>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</si>
  <si>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</si>
  <si>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</si>
  <si>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</si>
  <si>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</si>
  <si>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</si>
  <si>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</si>
  <si>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</si>
  <si>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</si>
  <si>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</si>
  <si>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</si>
  <si>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</si>
  <si>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</si>
  <si>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</si>
  <si>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</si>
  <si>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</si>
  <si>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</si>
  <si>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</si>
  <si>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</si>
  <si>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</si>
  <si>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</si>
  <si>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</si>
  <si>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</si>
  <si>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</si>
  <si>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</si>
  <si>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</si>
  <si>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</si>
  <si>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</si>
  <si>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</si>
  <si>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</si>
  <si>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</si>
  <si>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</si>
  <si>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</si>
  <si>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</si>
  <si>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</si>
  <si>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</si>
  <si>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</si>
  <si>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</si>
  <si>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</si>
  <si>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</si>
  <si>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</si>
  <si>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</si>
  <si>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</si>
  <si>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</si>
  <si>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</si>
  <si>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</si>
  <si>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</si>
  <si>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</si>
  <si>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</si>
  <si>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</si>
  <si>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</si>
  <si>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</si>
  <si>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</si>
  <si>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</si>
  <si>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</si>
  <si>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</si>
  <si>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</si>
  <si>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</si>
  <si>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</si>
  <si>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</si>
  <si>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</si>
  <si>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</si>
  <si>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</si>
  <si>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</si>
  <si>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</si>
  <si>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</si>
  <si>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</si>
  <si>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</si>
  <si>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</si>
  <si>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</si>
  <si>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</si>
  <si>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</si>
  <si>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</si>
  <si>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</si>
  <si>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</si>
  <si>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</si>
  <si>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</si>
  <si>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</si>
  <si>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</si>
  <si>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</si>
  <si>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</si>
  <si>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</si>
  <si>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</si>
  <si>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</si>
  <si>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</si>
  <si>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</si>
  <si>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</si>
  <si>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</si>
  <si>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</si>
  <si>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</si>
  <si>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</si>
  <si>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</si>
  <si>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</si>
  <si>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</si>
  <si>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</si>
  <si>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</si>
  <si>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</si>
  <si>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</si>
  <si>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</si>
  <si>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</si>
  <si>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</si>
  <si>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</si>
  <si>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</si>
  <si>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</si>
  <si>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</si>
  <si>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</si>
  <si>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</si>
  <si>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</si>
  <si>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</si>
  <si>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</si>
  <si>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</si>
  <si>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</si>
  <si>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</si>
  <si>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</si>
  <si>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</si>
  <si>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</si>
  <si>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</si>
  <si>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</si>
  <si>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</si>
  <si>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</si>
  <si>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</si>
  <si>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</si>
  <si>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</si>
  <si>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</si>
  <si>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</si>
  <si>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</si>
  <si>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</si>
  <si>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</si>
  <si>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</si>
  <si>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</si>
  <si>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</si>
  <si>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</si>
  <si>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</si>
  <si>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</si>
  <si>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</si>
  <si>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</si>
  <si>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</si>
  <si>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</si>
  <si>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</si>
  <si>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</si>
  <si>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</si>
  <si>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</si>
  <si>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</si>
  <si>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</si>
  <si>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</si>
  <si>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</si>
  <si>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</si>
  <si>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</si>
  <si>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</si>
  <si>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</si>
  <si>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</si>
  <si>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</si>
  <si>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</si>
  <si>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</si>
  <si>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</si>
  <si>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</si>
  <si>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</si>
  <si>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</si>
  <si>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</si>
  <si>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</si>
  <si>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</si>
  <si>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</si>
  <si>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</si>
  <si>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</si>
  <si>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</si>
  <si>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</si>
  <si>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</si>
  <si>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</si>
  <si>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</si>
  <si>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</si>
  <si>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</si>
  <si>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</si>
  <si>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</si>
  <si>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</si>
  <si>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</si>
  <si>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</si>
  <si>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</si>
  <si>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</si>
  <si>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</si>
  <si>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</si>
  <si>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</si>
  <si>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</si>
  <si>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</si>
  <si>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</si>
  <si>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</si>
  <si>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</si>
  <si>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</si>
  <si>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</si>
  <si>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</si>
  <si>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</si>
  <si>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</si>
  <si>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</si>
  <si>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</si>
  <si>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</si>
  <si>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</si>
  <si>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</si>
  <si>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</si>
  <si>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</si>
  <si>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</si>
  <si>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</si>
  <si>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</si>
  <si>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</si>
  <si>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</si>
  <si>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</si>
  <si>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</si>
  <si>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</si>
  <si>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</si>
  <si>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</si>
  <si>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</si>
  <si>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</si>
  <si>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</si>
  <si>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</si>
  <si>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</si>
  <si>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</si>
  <si>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</si>
  <si>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</si>
  <si>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</si>
  <si>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</si>
  <si>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</si>
  <si>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</si>
  <si>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</si>
  <si>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</si>
  <si>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</si>
  <si>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</si>
  <si>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</si>
  <si>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</si>
  <si>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</si>
  <si>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</si>
  <si>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</si>
  <si>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</si>
  <si>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</si>
  <si>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</si>
  <si>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</si>
  <si>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</si>
  <si>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</si>
  <si>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</si>
  <si>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</si>
  <si>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</si>
  <si>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</si>
  <si>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</si>
  <si>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</si>
  <si>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</si>
  <si>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</si>
  <si>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</si>
  <si>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</si>
  <si>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</si>
  <si>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</si>
  <si>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</si>
  <si>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</si>
  <si>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</si>
  <si>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</si>
  <si>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</si>
  <si>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</si>
  <si>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</si>
  <si>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</si>
  <si>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</si>
  <si>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</si>
  <si>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</si>
  <si>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</si>
  <si>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</si>
  <si>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</si>
  <si>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</si>
  <si>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</si>
  <si>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</si>
  <si>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</si>
  <si>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</si>
  <si>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</si>
  <si>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</si>
  <si>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</si>
  <si>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</si>
  <si>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</si>
  <si>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</si>
  <si>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</si>
  <si>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</si>
  <si>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</si>
  <si>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</si>
  <si>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</si>
  <si>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</si>
  <si>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</si>
  <si>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</si>
  <si>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</si>
  <si>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</si>
  <si>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</si>
  <si>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</si>
  <si>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</si>
  <si>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</si>
  <si>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</si>
  <si>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</si>
  <si>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</si>
  <si>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</si>
  <si>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</si>
  <si>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</si>
  <si>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</si>
  <si>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</si>
  <si>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</si>
  <si>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</si>
  <si>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</si>
  <si>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</si>
  <si>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</si>
  <si>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</si>
  <si>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</si>
  <si>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</si>
  <si>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</si>
  <si>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</si>
  <si>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</si>
  <si>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</si>
  <si>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</si>
  <si>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</si>
  <si>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</si>
  <si>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</si>
  <si>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</si>
  <si>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</si>
  <si>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</si>
  <si>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</si>
  <si>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</si>
  <si>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</si>
  <si>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</si>
  <si>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</si>
  <si>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</si>
  <si>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</si>
  <si>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</si>
  <si>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</si>
  <si>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</si>
  <si>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</si>
  <si>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</si>
  <si>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</si>
  <si>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</si>
  <si>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</si>
  <si>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</si>
  <si>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</si>
  <si>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</si>
  <si>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</si>
  <si>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</si>
  <si>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</si>
  <si>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</si>
  <si>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</si>
  <si>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</si>
  <si>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</si>
  <si>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</si>
  <si>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</si>
  <si>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</si>
  <si>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</si>
  <si>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</si>
  <si>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</si>
  <si>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</si>
  <si>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</si>
  <si>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</si>
  <si>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</si>
  <si>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</si>
  <si>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</si>
  <si>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</si>
  <si>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</si>
  <si>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</si>
  <si>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</si>
  <si>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</si>
  <si>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</si>
  <si>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</si>
  <si>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</si>
  <si>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</si>
  <si>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</si>
  <si>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</si>
  <si>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</si>
  <si>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</si>
  <si>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</si>
  <si>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</si>
  <si>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</si>
  <si>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</si>
  <si>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</si>
  <si>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</si>
  <si>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</si>
  <si>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</si>
  <si>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</si>
  <si>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</si>
  <si>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</si>
  <si>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</si>
  <si>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</si>
  <si>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</si>
  <si>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</si>
  <si>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</si>
  <si>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</si>
  <si>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</si>
  <si>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</si>
  <si>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</si>
  <si>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</si>
  <si>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</si>
  <si>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</si>
  <si>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</si>
  <si>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</si>
  <si>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</si>
  <si>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</si>
  <si>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</si>
  <si>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</si>
  <si>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</si>
  <si>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</si>
  <si>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</si>
  <si>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</si>
  <si>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</si>
  <si>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</si>
  <si>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</si>
  <si>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</si>
  <si>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</si>
  <si>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</si>
  <si>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</si>
  <si>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</si>
  <si>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</si>
  <si>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</si>
  <si>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</si>
  <si>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</si>
  <si>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</si>
  <si>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</si>
  <si>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</si>
  <si>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</si>
  <si>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</si>
  <si>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</si>
  <si>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</si>
  <si>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</si>
  <si>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</si>
  <si>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</si>
  <si>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</si>
  <si>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</si>
  <si>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</si>
  <si>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</si>
  <si>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</si>
  <si>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</si>
  <si>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</si>
  <si>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</si>
  <si>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</si>
  <si>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</si>
  <si>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</si>
  <si>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</si>
  <si>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</si>
  <si>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</si>
  <si>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</si>
  <si>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</si>
  <si>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</si>
  <si>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</si>
  <si>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</si>
  <si>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</si>
  <si>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</si>
  <si>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</si>
  <si>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</si>
  <si>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</si>
  <si>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</si>
  <si>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</si>
  <si>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</si>
  <si>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</si>
  <si>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</si>
  <si>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</si>
  <si>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</si>
  <si>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</si>
  <si>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</si>
  <si>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</si>
  <si>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</si>
  <si>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</si>
  <si>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</si>
  <si>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</si>
  <si>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</si>
  <si>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</si>
  <si>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</si>
  <si>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</si>
  <si>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</si>
  <si>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</si>
  <si>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</si>
  <si>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</si>
  <si>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</si>
  <si>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</si>
  <si>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</si>
  <si>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</si>
  <si>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</si>
  <si>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</si>
  <si>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</si>
  <si>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</si>
  <si>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</si>
  <si>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</si>
  <si>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</si>
  <si>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</si>
  <si>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</si>
  <si>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</si>
  <si>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</si>
  <si>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</si>
  <si>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</si>
  <si>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</si>
  <si>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</si>
  <si>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</si>
  <si>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</si>
  <si>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</si>
  <si>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</si>
  <si>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</si>
  <si>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</si>
  <si>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</si>
  <si>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</si>
  <si>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</si>
  <si>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</si>
  <si>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</si>
  <si>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</si>
  <si>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</si>
  <si>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</si>
  <si>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</si>
  <si>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</si>
  <si>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</si>
  <si>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</si>
  <si>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</si>
  <si>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</si>
  <si>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</si>
  <si>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</si>
  <si>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</si>
  <si>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</si>
  <si>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</si>
  <si>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</si>
  <si>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</si>
  <si>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</si>
  <si>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</si>
  <si>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</si>
  <si>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</si>
  <si>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</si>
  <si>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</si>
  <si>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</si>
  <si>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</si>
  <si>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</si>
  <si>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</si>
  <si>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</si>
  <si>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</si>
  <si>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</si>
  <si>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</si>
  <si>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</si>
  <si>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</si>
  <si>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</si>
  <si>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</si>
  <si>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</si>
  <si>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</si>
  <si>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</si>
  <si>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</si>
  <si>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</si>
  <si>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</si>
  <si>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</si>
  <si>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</si>
  <si>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</si>
  <si>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</si>
  <si>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</si>
  <si>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</si>
  <si>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</si>
  <si>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</si>
  <si>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</si>
  <si>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</si>
  <si>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</si>
  <si>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</si>
  <si>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</si>
  <si>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</si>
  <si>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</si>
  <si>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</si>
  <si>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</si>
  <si>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</si>
  <si>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</si>
  <si>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</si>
  <si>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</si>
  <si>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</si>
  <si>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</si>
  <si>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</si>
  <si>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</si>
  <si>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</si>
  <si>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</si>
  <si>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</si>
  <si>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</si>
  <si>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</si>
  <si>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</si>
  <si>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</si>
  <si>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</si>
  <si>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</si>
  <si>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</si>
  <si>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</si>
  <si>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</si>
  <si>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</si>
  <si>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</si>
  <si>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</si>
  <si>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</si>
  <si>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</si>
  <si>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</si>
  <si>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</si>
  <si>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</si>
  <si>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</si>
  <si>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</si>
  <si>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</si>
  <si>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</si>
  <si>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</si>
  <si>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</si>
  <si>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</si>
  <si>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</si>
  <si>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</si>
  <si>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</si>
  <si>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</si>
  <si>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</si>
  <si>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</si>
  <si>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</si>
  <si>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</si>
  <si>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</si>
  <si>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</si>
  <si>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</si>
  <si>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</si>
  <si>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</si>
  <si>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</si>
  <si>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</si>
  <si>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</si>
  <si>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</si>
  <si>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</si>
  <si>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</si>
  <si>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</si>
  <si>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</si>
  <si>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</si>
  <si>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</si>
  <si>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</si>
  <si>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</si>
  <si>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</si>
  <si>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</si>
  <si>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</si>
  <si>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</si>
  <si>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</si>
  <si>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</si>
  <si>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</si>
  <si>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</si>
  <si>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</si>
  <si>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</si>
  <si>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</si>
  <si>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</si>
  <si>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</si>
  <si>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</si>
  <si>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</si>
  <si>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</si>
  <si>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</si>
  <si>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</si>
  <si>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</si>
  <si>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</si>
  <si>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</si>
  <si>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</si>
  <si>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</si>
  <si>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</si>
  <si>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</si>
  <si>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</si>
  <si>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</si>
  <si>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</si>
  <si>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</si>
  <si>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</si>
  <si>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</si>
  <si>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</si>
  <si>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</si>
  <si>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</si>
  <si>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</si>
  <si>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</si>
  <si>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</si>
  <si>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</si>
  <si>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</si>
  <si>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</si>
  <si>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</si>
  <si>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</si>
  <si>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</si>
  <si>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</si>
  <si>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</si>
  <si>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</si>
  <si>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</si>
  <si>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</si>
  <si>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</si>
  <si>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</si>
  <si>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</si>
  <si>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</si>
  <si>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</si>
  <si>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</si>
  <si>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</si>
  <si>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</si>
  <si>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</si>
  <si>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</si>
  <si>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</si>
  <si>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</si>
  <si>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</si>
  <si>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</si>
  <si>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</si>
  <si>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</si>
  <si>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</si>
  <si>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</si>
  <si>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</si>
  <si>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</si>
  <si>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</si>
  <si>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</si>
  <si>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</si>
  <si>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</si>
  <si>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</si>
  <si>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</si>
  <si>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</si>
  <si>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</si>
  <si>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</si>
  <si>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</si>
  <si>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</si>
  <si>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</si>
  <si>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</si>
  <si>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</si>
  <si>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</si>
  <si>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</si>
  <si>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</si>
  <si>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</si>
  <si>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</si>
  <si>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</si>
  <si>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</si>
  <si>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</si>
  <si>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</si>
  <si>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</si>
  <si>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</si>
  <si>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</si>
  <si>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</si>
  <si>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</si>
  <si>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</si>
  <si>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</si>
  <si>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</si>
  <si>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</si>
  <si>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</si>
  <si>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</si>
  <si>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</si>
  <si>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</si>
  <si>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</si>
  <si>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</si>
  <si>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</si>
  <si>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</si>
  <si>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</si>
  <si>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</si>
  <si>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</si>
  <si>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</si>
  <si>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</si>
  <si>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</si>
  <si>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</si>
  <si>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</si>
  <si>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</si>
  <si>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</si>
  <si>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</si>
  <si>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</si>
  <si>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</si>
  <si>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</si>
  <si>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</si>
  <si>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</si>
  <si>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</si>
  <si>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</si>
  <si>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</si>
  <si>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</si>
  <si>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</si>
  <si>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</si>
  <si>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</si>
  <si>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</si>
  <si>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</si>
  <si>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</si>
  <si>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</si>
  <si>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</si>
  <si>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</si>
  <si>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</si>
  <si>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</si>
  <si>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</si>
  <si>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</si>
  <si>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</si>
  <si>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</si>
  <si>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</si>
  <si>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</si>
  <si>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</si>
  <si>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</si>
  <si>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</si>
  <si>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</si>
  <si>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</si>
  <si>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</si>
  <si>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</si>
  <si>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</si>
  <si>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</si>
  <si>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</si>
  <si>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</si>
  <si>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</si>
  <si>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</si>
  <si>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</si>
  <si>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</si>
  <si>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</si>
  <si>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</si>
  <si>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</si>
  <si>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</si>
  <si>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</si>
  <si>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</si>
  <si>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</si>
  <si>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</si>
  <si>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</si>
  <si>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</si>
  <si>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</si>
  <si>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</si>
  <si>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</si>
  <si>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</si>
  <si>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</si>
  <si>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</si>
  <si>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</si>
  <si>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</si>
  <si>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</si>
  <si>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</si>
  <si>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</si>
  <si>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</si>
  <si>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</si>
  <si>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</si>
  <si>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</si>
  <si>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</si>
  <si>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</si>
  <si>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</si>
  <si>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</si>
  <si>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</si>
  <si>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</si>
  <si>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</si>
  <si>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</si>
  <si>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</si>
  <si>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</si>
  <si>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</si>
  <si>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</si>
  <si>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</si>
  <si>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</si>
  <si>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</si>
  <si>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</si>
  <si>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</si>
  <si>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</si>
  <si>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</si>
  <si>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</si>
  <si>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</si>
  <si>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</si>
  <si>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</si>
  <si>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</si>
  <si>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</si>
  <si>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</si>
  <si>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</si>
  <si>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</si>
  <si>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</si>
  <si>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</si>
  <si>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</si>
  <si>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</si>
  <si>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</si>
  <si>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</si>
  <si>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</si>
  <si>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</si>
  <si>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</si>
  <si>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</si>
  <si>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</si>
  <si>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</si>
  <si>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</si>
  <si>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</si>
  <si>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</si>
  <si>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</si>
  <si>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</si>
  <si>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</si>
  <si>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</si>
  <si>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</si>
  <si>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</si>
  <si>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</si>
  <si>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</si>
  <si>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</si>
  <si>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</si>
  <si>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</si>
  <si>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</si>
  <si>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</si>
  <si>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</si>
  <si>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</si>
  <si>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</si>
  <si>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</si>
  <si>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</si>
  <si>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</si>
  <si>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</si>
  <si>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</si>
  <si>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</si>
  <si>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</si>
  <si>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</si>
  <si>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</si>
  <si>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</si>
  <si>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</si>
  <si>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</si>
  <si>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</si>
  <si>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</si>
  <si>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</si>
  <si>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</si>
  <si>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</si>
  <si>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</si>
  <si>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</si>
  <si>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</si>
  <si>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</si>
  <si>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</si>
  <si>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</si>
  <si>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</si>
  <si>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</si>
  <si>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</si>
  <si>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</si>
  <si>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</si>
  <si>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</si>
  <si>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</si>
  <si>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</si>
  <si>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</si>
  <si>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</si>
  <si>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</si>
  <si>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</si>
  <si>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</si>
  <si>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</si>
  <si>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</si>
  <si>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</si>
  <si>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</si>
  <si>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</si>
  <si>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</si>
  <si>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</si>
  <si>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</si>
  <si>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</si>
  <si>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</si>
  <si>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</si>
  <si>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</si>
  <si>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</si>
  <si>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</si>
  <si>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</si>
  <si>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</si>
  <si>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</si>
  <si>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</si>
  <si>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</si>
  <si>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</si>
  <si>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</si>
  <si>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</si>
  <si>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</si>
  <si>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</si>
  <si>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</si>
  <si>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</si>
  <si>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</si>
  <si>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</si>
  <si>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</si>
  <si>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</si>
  <si>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</si>
  <si>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</si>
  <si>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</si>
  <si>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</si>
  <si>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</si>
  <si>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</si>
  <si>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</si>
  <si>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</si>
  <si>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</si>
  <si>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</si>
  <si>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</si>
  <si>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</si>
  <si>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</si>
  <si>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</si>
  <si>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</si>
  <si>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</si>
  <si>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</si>
  <si>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</si>
  <si>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</si>
  <si>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</si>
  <si>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</si>
  <si>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</si>
  <si>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</si>
  <si>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</si>
  <si>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</si>
  <si>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</si>
  <si>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</si>
  <si>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</si>
  <si>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</si>
  <si>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</si>
  <si>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</si>
  <si>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</si>
  <si>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</si>
  <si>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</si>
  <si>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</si>
  <si>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</si>
  <si>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</si>
  <si>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</si>
  <si>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</si>
  <si>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</si>
  <si>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</si>
  <si>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</si>
  <si>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</si>
  <si>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</si>
  <si>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</si>
  <si>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</si>
  <si>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</si>
  <si>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</si>
  <si>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</si>
  <si>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</si>
  <si>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</si>
  <si>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</si>
  <si>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</si>
  <si>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</si>
  <si>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</si>
  <si>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</si>
  <si>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</si>
  <si>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</si>
  <si>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</si>
  <si>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</si>
  <si>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</si>
  <si>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</si>
  <si>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</si>
  <si>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</si>
  <si>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</si>
  <si>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</si>
  <si>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</si>
  <si>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</si>
  <si>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</si>
  <si>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</si>
  <si>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</si>
  <si>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</si>
  <si>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</si>
  <si>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</si>
  <si>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</si>
  <si>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</si>
  <si>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</si>
  <si>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</si>
  <si>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</si>
  <si>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</si>
  <si>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</si>
  <si>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</si>
  <si>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</si>
  <si>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</si>
  <si>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</si>
  <si>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</si>
  <si>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</si>
  <si>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</si>
  <si>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</si>
  <si>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</si>
  <si>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</si>
  <si>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</si>
  <si>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</si>
  <si>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</si>
  <si>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</si>
  <si>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</si>
  <si>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</si>
  <si>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</si>
  <si>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</si>
  <si>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</si>
  <si>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</si>
  <si>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</si>
  <si>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</si>
  <si>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</si>
  <si>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</si>
  <si>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</si>
  <si>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</si>
  <si>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</si>
  <si>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</si>
  <si>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</si>
  <si>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</si>
  <si>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</si>
  <si>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</si>
  <si>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</si>
  <si>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</si>
  <si>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</si>
  <si>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</si>
  <si>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</si>
  <si>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</si>
  <si>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</si>
  <si>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</si>
  <si>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</si>
  <si>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</si>
  <si>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</si>
  <si>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</si>
  <si>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</si>
  <si>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</si>
  <si>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</si>
  <si>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</si>
  <si>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</si>
  <si>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</si>
  <si>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</si>
  <si>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</si>
  <si>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</si>
  <si>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</si>
  <si>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</si>
  <si>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</si>
  <si>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</si>
  <si>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</si>
  <si>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</si>
  <si>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</si>
  <si>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</si>
  <si>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</si>
  <si>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</si>
  <si>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</si>
  <si>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</si>
  <si>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</si>
  <si>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</si>
  <si>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</si>
  <si>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</si>
  <si>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</si>
  <si>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</si>
  <si>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</si>
  <si>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</si>
  <si>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</si>
  <si>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</si>
  <si>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</si>
  <si>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</si>
  <si>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</si>
  <si>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</si>
  <si>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</si>
  <si>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</si>
  <si>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</si>
  <si>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</si>
  <si>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</si>
  <si>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</si>
  <si>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</si>
  <si>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</si>
  <si>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</si>
  <si>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</si>
  <si>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</si>
  <si>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</si>
  <si>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</si>
  <si>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</si>
  <si>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</si>
  <si>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</si>
  <si>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</si>
  <si>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</si>
  <si>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</si>
  <si>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</si>
  <si>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</si>
  <si>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</si>
  <si>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</si>
  <si>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</si>
  <si>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</si>
  <si>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</si>
  <si>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</si>
  <si>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</si>
  <si>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</si>
  <si>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</si>
  <si>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</si>
  <si>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</si>
  <si>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</si>
  <si>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</si>
  <si>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</si>
  <si>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</si>
  <si>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</si>
  <si>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</si>
  <si>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</si>
  <si>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</si>
  <si>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</si>
  <si>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</si>
  <si>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</si>
  <si>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</si>
  <si>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</si>
  <si>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</si>
  <si>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</si>
  <si>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</si>
  <si>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</si>
  <si>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</si>
  <si>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</si>
  <si>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</si>
  <si>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</si>
  <si>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</si>
  <si>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</si>
  <si>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</si>
  <si>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</si>
  <si>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</si>
  <si>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</si>
  <si>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</si>
  <si>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</si>
  <si>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</si>
  <si>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</si>
  <si>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</si>
  <si>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</si>
  <si>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</si>
  <si>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</si>
  <si>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</si>
  <si>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</si>
  <si>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</si>
  <si>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</si>
  <si>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</si>
  <si>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</si>
  <si>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</si>
  <si>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</si>
  <si>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</si>
  <si>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</si>
  <si>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</si>
  <si>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</si>
  <si>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</si>
  <si>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</si>
  <si>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</si>
  <si>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</si>
  <si>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</si>
  <si>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</si>
  <si>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</si>
  <si>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</si>
  <si>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</si>
  <si>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</si>
  <si>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</si>
  <si>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</si>
  <si>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</si>
  <si>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</si>
  <si>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</si>
  <si>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</si>
  <si>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</si>
  <si>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</si>
  <si>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</si>
  <si>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</si>
  <si>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</si>
  <si>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</si>
  <si>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</si>
  <si>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</si>
  <si>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</si>
  <si>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</si>
  <si>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</si>
  <si>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</si>
  <si>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</si>
  <si>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</si>
  <si>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</si>
  <si>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</si>
  <si>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</si>
  <si>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</si>
  <si>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</si>
  <si>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</si>
  <si>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</si>
  <si>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</si>
  <si>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</si>
  <si>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</si>
  <si>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</si>
  <si>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</si>
  <si>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</si>
  <si>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</si>
  <si>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</si>
  <si>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</si>
  <si>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</si>
  <si>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</si>
  <si>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</si>
  <si>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</si>
  <si>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</si>
  <si>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</si>
  <si>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</si>
  <si>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</si>
  <si>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</si>
  <si>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</si>
  <si>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</si>
  <si>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</si>
  <si>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</si>
  <si>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</si>
  <si>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</si>
  <si>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</si>
  <si>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</si>
  <si>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</si>
  <si>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</si>
  <si>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</si>
  <si>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</si>
  <si>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</si>
  <si>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</si>
  <si>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</si>
  <si>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</si>
  <si>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</si>
  <si>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</si>
  <si>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</si>
  <si>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</si>
  <si>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</si>
  <si>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</si>
  <si>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</si>
  <si>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</si>
  <si>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</si>
  <si>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</si>
  <si>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</si>
  <si>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</si>
  <si>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</si>
  <si>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</si>
  <si>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</si>
  <si>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</si>
  <si>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</si>
  <si>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</si>
  <si>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</si>
  <si>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</si>
  <si>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</si>
  <si>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</si>
  <si>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</si>
  <si>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</si>
  <si>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</si>
  <si>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</si>
  <si>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</si>
  <si>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</si>
  <si>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</si>
  <si>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</si>
  <si>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</si>
  <si>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</si>
  <si>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</si>
  <si>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</si>
  <si>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</si>
  <si>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</si>
  <si>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</si>
  <si>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</si>
  <si>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</si>
  <si>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</si>
  <si>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</si>
  <si>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</si>
  <si>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</si>
  <si>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</si>
  <si>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</si>
  <si>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</si>
  <si>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</si>
  <si>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</si>
  <si>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</si>
  <si>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</si>
  <si>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</si>
  <si>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</si>
  <si>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</si>
  <si>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</si>
  <si>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</si>
  <si>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</si>
  <si>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</si>
  <si>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</si>
  <si>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</si>
  <si>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</si>
  <si>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</si>
  <si>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</si>
  <si>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</si>
  <si>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</si>
  <si>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</si>
  <si>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</si>
  <si>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</si>
  <si>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</si>
  <si>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</si>
  <si>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</si>
  <si>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</si>
  <si>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</si>
  <si>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</si>
  <si>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</si>
  <si>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</si>
  <si>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</si>
  <si>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</si>
  <si>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</si>
  <si>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</si>
  <si>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</si>
  <si>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</si>
  <si>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</si>
  <si>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</si>
  <si>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</si>
  <si>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</si>
  <si>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</si>
  <si>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</si>
  <si>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</si>
  <si>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</si>
  <si>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</si>
  <si>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</si>
  <si>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</si>
  <si>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</si>
  <si>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</si>
  <si>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</si>
  <si>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</si>
  <si>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</si>
  <si>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</si>
  <si>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</si>
  <si>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</si>
  <si>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</si>
  <si>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</si>
  <si>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</si>
  <si>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</si>
  <si>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</si>
  <si>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</si>
  <si>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</si>
  <si>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</si>
  <si>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</si>
  <si>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</si>
  <si>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</si>
  <si>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</si>
  <si>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</si>
  <si>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</si>
  <si>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</si>
  <si>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</si>
  <si>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</si>
  <si>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</si>
  <si>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</si>
  <si>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</si>
  <si>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</si>
  <si>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</si>
  <si>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</si>
  <si>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</si>
  <si>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</si>
  <si>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</si>
  <si>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</si>
  <si>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</si>
  <si>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</si>
  <si>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</si>
  <si>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</si>
  <si>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</si>
  <si>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</si>
  <si>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</si>
  <si>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</si>
  <si>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</si>
  <si>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</si>
  <si>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</si>
  <si>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</si>
  <si>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</si>
  <si>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</si>
  <si>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</si>
  <si>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</si>
  <si>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</si>
  <si>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</si>
  <si>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</si>
  <si>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</si>
  <si>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</si>
  <si>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</si>
  <si>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</si>
  <si>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</si>
  <si>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</si>
  <si>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</si>
  <si>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</si>
  <si>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</si>
  <si>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</si>
  <si>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</si>
  <si>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</si>
  <si>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</si>
  <si>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</si>
  <si>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</si>
  <si>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</si>
  <si>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</si>
  <si>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</si>
  <si>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</si>
  <si>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</si>
  <si>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</si>
  <si>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</si>
  <si>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</si>
  <si>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</si>
  <si>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</si>
  <si>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</si>
  <si>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</si>
  <si>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</si>
  <si>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</si>
  <si>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</si>
  <si>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</si>
  <si>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</si>
  <si>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</si>
  <si>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</si>
  <si>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</si>
  <si>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</si>
  <si>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</si>
  <si>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</si>
  <si>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</si>
  <si>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</si>
  <si>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</si>
  <si>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</si>
  <si>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</si>
  <si>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</si>
  <si>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</si>
  <si>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</si>
  <si>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</si>
  <si>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</si>
  <si>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</si>
  <si>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</si>
  <si>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</si>
  <si>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</si>
  <si>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</si>
  <si>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</si>
  <si>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</si>
  <si>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</si>
  <si>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</si>
  <si>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</si>
  <si>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</si>
  <si>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</si>
  <si>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</si>
  <si>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</si>
  <si>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</si>
  <si>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</si>
  <si>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</si>
  <si>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</si>
  <si>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</si>
  <si>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</si>
  <si>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</si>
  <si>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</si>
  <si>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</si>
  <si>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</si>
  <si>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</si>
  <si>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</si>
  <si>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</si>
  <si>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</si>
  <si>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</si>
  <si>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</si>
  <si>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</si>
  <si>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</si>
  <si>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</si>
  <si>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</si>
  <si>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</si>
  <si>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</si>
  <si>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</si>
  <si>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</si>
  <si>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</si>
  <si>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</si>
  <si>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</si>
  <si>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</si>
  <si>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</si>
  <si>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</si>
  <si>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</si>
  <si>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</si>
  <si>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</si>
  <si>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</si>
  <si>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</si>
  <si>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</si>
  <si>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</si>
  <si>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</si>
  <si>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</si>
  <si>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</si>
  <si>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</si>
  <si>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</si>
  <si>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</si>
  <si>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</si>
  <si>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</si>
  <si>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</si>
  <si>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</si>
  <si>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</si>
  <si>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</si>
  <si>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</si>
  <si>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</si>
  <si>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</si>
  <si>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</si>
  <si>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</si>
  <si>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</si>
  <si>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</si>
  <si>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</si>
  <si>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</si>
  <si>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</si>
  <si>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</si>
  <si>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</si>
  <si>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</si>
  <si>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</si>
  <si>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</si>
  <si>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</si>
  <si>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</si>
  <si>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</si>
  <si>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</si>
  <si>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</si>
  <si>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</si>
  <si>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</si>
  <si>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</si>
  <si>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</si>
  <si>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</si>
  <si>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</si>
  <si>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</si>
  <si>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</si>
  <si>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</si>
  <si>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</si>
  <si>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</si>
  <si>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</si>
  <si>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</si>
  <si>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</si>
  <si>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</si>
  <si>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</si>
  <si>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</si>
  <si>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</si>
  <si>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</si>
  <si>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</si>
  <si>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</si>
  <si>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</si>
  <si>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</si>
  <si>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</si>
  <si>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</si>
  <si>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</si>
  <si>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</si>
  <si>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</si>
  <si>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</si>
  <si>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</si>
  <si>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</si>
  <si>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</si>
  <si>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</si>
  <si>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</si>
  <si>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</si>
  <si>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</si>
  <si>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</si>
  <si>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</si>
  <si>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</si>
  <si>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</si>
  <si>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</si>
  <si>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</si>
  <si>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</si>
  <si>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</si>
  <si>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</si>
  <si>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</si>
  <si>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</si>
  <si>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</si>
  <si>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</si>
  <si>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</si>
  <si>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</si>
  <si>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</si>
  <si>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</si>
  <si>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</si>
  <si>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</si>
  <si>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</si>
  <si>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</si>
  <si>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</si>
  <si>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</si>
  <si>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</si>
  <si>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</si>
  <si>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</si>
  <si>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</si>
  <si>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</si>
  <si>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</si>
  <si>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</si>
  <si>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</si>
  <si>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</si>
  <si>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</si>
  <si>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</si>
  <si>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</si>
  <si>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</si>
  <si>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</si>
  <si>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</si>
  <si>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</si>
  <si>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</si>
  <si>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</si>
  <si>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</si>
  <si>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</si>
  <si>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</si>
  <si>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</si>
  <si>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</si>
  <si>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</si>
  <si>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</si>
  <si>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</si>
  <si>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</si>
  <si>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</si>
  <si>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</si>
  <si>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</si>
  <si>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</si>
  <si>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</si>
  <si>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</si>
  <si>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</si>
  <si>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</si>
  <si>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</si>
  <si>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</si>
  <si>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</si>
  <si>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</si>
  <si>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</si>
  <si>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</si>
  <si>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</si>
  <si>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</si>
  <si>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</si>
  <si>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</si>
  <si>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</si>
  <si>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</si>
  <si>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</si>
  <si>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</si>
  <si>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</si>
  <si>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</si>
  <si>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</si>
  <si>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</si>
  <si>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</si>
  <si>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</si>
  <si>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</si>
  <si>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</si>
  <si>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</si>
  <si>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</si>
  <si>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</si>
  <si>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</si>
  <si>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</si>
  <si>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</si>
  <si>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</si>
  <si>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</si>
  <si>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</si>
  <si>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</si>
  <si>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</si>
  <si>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</si>
  <si>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</si>
  <si>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</si>
  <si>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</si>
  <si>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</si>
  <si>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</si>
  <si>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</si>
  <si>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</si>
  <si>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</si>
  <si>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</si>
  <si>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</si>
  <si>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</si>
  <si>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</si>
  <si>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</si>
  <si>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</si>
  <si>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</si>
  <si>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</si>
  <si>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</si>
  <si>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</si>
  <si>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</si>
  <si>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</si>
  <si>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</si>
  <si>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</si>
  <si>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</si>
  <si>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</si>
  <si>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</si>
  <si>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</si>
  <si>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</si>
  <si>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</si>
  <si>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</si>
  <si>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</si>
  <si>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</si>
  <si>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</si>
  <si>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</si>
  <si>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</si>
  <si>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</si>
  <si>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</si>
  <si>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</si>
  <si>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</si>
  <si>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</si>
  <si>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</si>
  <si>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</si>
  <si>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</si>
  <si>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</si>
  <si>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</si>
  <si>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</si>
  <si>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</si>
  <si>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</si>
  <si>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</si>
  <si>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</si>
  <si>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</si>
  <si>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</si>
  <si>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</si>
  <si>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</si>
  <si>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</si>
  <si>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</si>
  <si>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</si>
  <si>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</si>
  <si>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</si>
  <si>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</si>
  <si>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</si>
  <si>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</si>
  <si>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</si>
  <si>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</si>
  <si>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</si>
  <si>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</si>
  <si>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</si>
  <si>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</si>
  <si>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</si>
  <si>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</si>
  <si>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</si>
  <si>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</si>
  <si>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</si>
  <si>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</si>
  <si>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</si>
  <si>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</si>
  <si>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</si>
  <si>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</si>
  <si>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</si>
  <si>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</si>
  <si>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</si>
  <si>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</si>
  <si>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</si>
  <si>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</si>
  <si>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</si>
  <si>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</si>
  <si>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</si>
  <si>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</si>
  <si>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</si>
  <si>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</si>
  <si>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</si>
  <si>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</si>
  <si>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</si>
  <si>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</si>
  <si>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</si>
  <si>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</si>
  <si>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</si>
  <si>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</si>
  <si>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</si>
  <si>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</si>
  <si>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</si>
  <si>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</si>
  <si>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</si>
  <si>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</si>
  <si>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</si>
  <si>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</si>
  <si>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</si>
  <si>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</si>
  <si>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</si>
  <si>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</si>
  <si>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</si>
  <si>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</si>
  <si>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</si>
  <si>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</si>
  <si>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</si>
  <si>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</si>
  <si>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</si>
  <si>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</si>
  <si>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</si>
  <si>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</si>
  <si>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</si>
  <si>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</si>
  <si>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</si>
  <si>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</si>
  <si>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</si>
  <si>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</si>
  <si>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</si>
  <si>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</si>
  <si>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</si>
  <si>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</si>
  <si>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</si>
  <si>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</si>
  <si>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</si>
  <si>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</si>
  <si>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</si>
  <si>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</si>
  <si>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</si>
  <si>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</si>
  <si>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</si>
  <si>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</si>
  <si>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</si>
  <si>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</si>
  <si>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</si>
  <si>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</si>
  <si>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</si>
  <si>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</si>
  <si>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</si>
  <si>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</si>
  <si>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</si>
  <si>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</si>
  <si>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</si>
  <si>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</si>
  <si>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</si>
  <si>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</si>
  <si>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</si>
  <si>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</si>
  <si>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</si>
  <si>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</si>
  <si>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</si>
  <si>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</si>
  <si>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</si>
  <si>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</si>
  <si>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</si>
  <si>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</si>
  <si>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</si>
  <si>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</si>
  <si>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</si>
  <si>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</si>
  <si>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</si>
  <si>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</si>
  <si>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</si>
  <si>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</si>
  <si>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</si>
  <si>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</si>
  <si>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</si>
  <si>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</si>
  <si>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</si>
  <si>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</si>
  <si>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</si>
  <si>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</si>
  <si>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</si>
  <si>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</si>
  <si>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</si>
  <si>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</si>
  <si>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</si>
  <si>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</si>
  <si>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</si>
  <si>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</si>
  <si>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</si>
  <si>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</si>
  <si>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</si>
  <si>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</si>
  <si>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</si>
  <si>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</si>
  <si>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</si>
  <si>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</si>
  <si>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</si>
  <si>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</si>
  <si>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</si>
  <si>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</si>
  <si>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</si>
  <si>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</si>
  <si>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</si>
  <si>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</si>
  <si>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</si>
  <si>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</si>
  <si>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</si>
  <si>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</si>
  <si>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</si>
  <si>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</si>
  <si>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</si>
  <si>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</si>
  <si>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</si>
  <si>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</si>
  <si>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</si>
  <si>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</si>
  <si>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</si>
  <si>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</si>
  <si>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</si>
  <si>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</si>
  <si>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</si>
  <si>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</si>
  <si>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</si>
  <si>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</si>
  <si>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</si>
  <si>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</si>
  <si>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</si>
  <si>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</si>
  <si>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</si>
  <si>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</si>
  <si>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</si>
  <si>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</si>
  <si>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</si>
  <si>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</si>
  <si>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</si>
  <si>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</si>
  <si>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</si>
  <si>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</si>
  <si>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</si>
  <si>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</si>
  <si>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</si>
  <si>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</si>
  <si>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</si>
  <si>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</si>
  <si>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</si>
  <si>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</si>
  <si>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</si>
  <si>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</si>
  <si>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</si>
  <si>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</si>
  <si>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</si>
  <si>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</si>
  <si>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</si>
  <si>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</si>
  <si>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</si>
  <si>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</si>
  <si>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</si>
  <si>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</si>
  <si>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</si>
  <si>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</si>
  <si>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</si>
  <si>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</si>
  <si>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</si>
  <si>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</si>
  <si>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</si>
  <si>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</si>
  <si>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</si>
  <si>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</si>
  <si>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</si>
  <si>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</si>
  <si>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</si>
  <si>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</si>
  <si>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</si>
  <si>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</si>
  <si>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</si>
  <si>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</si>
  <si>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</si>
  <si>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</si>
  <si>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</si>
  <si>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</si>
  <si>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</si>
  <si>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</si>
  <si>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</si>
  <si>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</si>
  <si>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</si>
  <si>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</si>
  <si>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</si>
  <si>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</si>
  <si>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</si>
  <si>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</si>
  <si>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</si>
  <si>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</si>
  <si>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</si>
  <si>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</si>
  <si>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</si>
  <si>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</si>
  <si>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</si>
  <si>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</si>
  <si>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</si>
  <si>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</si>
  <si>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</si>
  <si>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</si>
  <si>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</si>
  <si>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</si>
  <si>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</si>
  <si>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</si>
  <si>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</si>
  <si>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</si>
  <si>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</si>
  <si>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</si>
  <si>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</si>
  <si>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</si>
  <si>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</si>
  <si>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</si>
  <si>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</si>
  <si>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</si>
  <si>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</si>
  <si>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</si>
  <si>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</si>
  <si>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</si>
  <si>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</si>
  <si>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</si>
  <si>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</si>
  <si>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</si>
  <si>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</si>
  <si>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</si>
  <si>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</si>
  <si>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</si>
  <si>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</si>
  <si>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</si>
  <si>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</si>
  <si>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</si>
  <si>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</si>
  <si>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</si>
  <si>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</si>
  <si>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</si>
  <si>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</si>
  <si>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</si>
  <si>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</si>
  <si>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</si>
  <si>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</si>
  <si>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</si>
  <si>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</si>
  <si>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</si>
  <si>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</si>
  <si>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</si>
  <si>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</si>
  <si>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</si>
  <si>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</si>
  <si>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</si>
  <si>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</si>
  <si>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</si>
  <si>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</si>
  <si>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</si>
  <si>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</si>
  <si>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</si>
  <si>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</si>
  <si>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</si>
  <si>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</si>
  <si>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</si>
  <si>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</si>
  <si>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</si>
  <si>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</si>
  <si>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</si>
  <si>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</si>
  <si>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</si>
  <si>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</si>
  <si>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</si>
  <si>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</si>
  <si>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</si>
  <si>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</si>
  <si>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</si>
  <si>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</si>
  <si>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</si>
  <si>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</si>
  <si>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</si>
  <si>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</si>
  <si>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</si>
  <si>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</si>
  <si>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</si>
  <si>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</si>
  <si>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</si>
  <si>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</si>
  <si>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</si>
  <si>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</si>
  <si>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</si>
  <si>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</si>
  <si>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</si>
  <si>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</si>
  <si>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</si>
  <si>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</si>
  <si>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</si>
  <si>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</si>
  <si>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</si>
  <si>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</si>
  <si>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</si>
  <si>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</si>
  <si>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</si>
  <si>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</si>
  <si>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</si>
  <si>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</si>
  <si>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</si>
  <si>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</si>
  <si>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</si>
  <si>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</si>
  <si>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</si>
  <si>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</si>
  <si>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</si>
  <si>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</si>
  <si>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</si>
  <si>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</si>
  <si>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</si>
  <si>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</si>
  <si>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</si>
  <si>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</si>
  <si>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</si>
  <si>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</si>
  <si>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</si>
  <si>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</si>
  <si>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</si>
  <si>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</si>
  <si>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</si>
  <si>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</si>
  <si>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</si>
  <si>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</si>
  <si>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</si>
  <si>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</si>
  <si>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</si>
  <si>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</si>
  <si>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</si>
  <si>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</si>
  <si>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</si>
  <si>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</si>
  <si>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</si>
  <si>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</si>
  <si>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</si>
  <si>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</si>
  <si>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</si>
  <si>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</si>
  <si>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</si>
  <si>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</si>
  <si>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</si>
  <si>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</si>
  <si>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</si>
  <si>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</si>
  <si>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</si>
  <si>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</si>
  <si>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</si>
  <si>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</si>
  <si>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</si>
  <si>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</si>
  <si>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</si>
  <si>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</si>
  <si>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</si>
  <si>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</si>
  <si>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</si>
  <si>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</si>
  <si>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</si>
  <si>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</si>
  <si>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</si>
  <si>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</si>
  <si>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</si>
  <si>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</si>
  <si>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</si>
  <si>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</si>
  <si>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</si>
  <si>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</si>
  <si>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</si>
  <si>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</si>
  <si>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</si>
  <si>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</si>
  <si>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</si>
  <si>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</si>
  <si>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</si>
  <si>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</si>
  <si>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</si>
  <si>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</si>
  <si>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</si>
  <si>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</si>
  <si>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</si>
  <si>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</si>
  <si>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</si>
  <si>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</si>
  <si>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</si>
  <si>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</si>
  <si>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</si>
  <si>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</si>
  <si>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</si>
  <si>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</si>
  <si>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</si>
  <si>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</si>
  <si>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</si>
  <si>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</si>
  <si>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</si>
  <si>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</si>
  <si>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</si>
  <si>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</si>
  <si>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</si>
  <si>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</si>
  <si>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</si>
  <si>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</si>
  <si>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</si>
  <si>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</si>
  <si>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</si>
  <si>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</si>
  <si>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</si>
  <si>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</si>
  <si>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</si>
  <si>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</si>
  <si>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</si>
  <si>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</si>
  <si>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</si>
  <si>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</si>
  <si>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</si>
  <si>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</si>
  <si>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</si>
  <si>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</si>
  <si>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</si>
  <si>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</si>
  <si>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</si>
  <si>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</si>
  <si>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</si>
  <si>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</si>
  <si>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</si>
  <si>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</si>
  <si>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</si>
  <si>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</si>
  <si>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</si>
  <si>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</si>
  <si>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</si>
  <si>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</si>
  <si>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</si>
  <si>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</si>
  <si>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</si>
  <si>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</si>
  <si>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</si>
  <si>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</si>
  <si>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</si>
  <si>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</si>
  <si>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</si>
  <si>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</si>
  <si>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</si>
  <si>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</si>
  <si>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</si>
  <si>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</si>
  <si>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</si>
  <si>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</si>
  <si>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</si>
  <si>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</si>
  <si>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</si>
  <si>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</si>
  <si>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</si>
  <si>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</si>
  <si>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</si>
  <si>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</si>
  <si>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</si>
  <si>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</si>
  <si>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</si>
  <si>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</si>
  <si>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</si>
  <si>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</si>
  <si>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</si>
  <si>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</si>
  <si>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</si>
  <si>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</si>
  <si>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</si>
  <si>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</si>
  <si>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</si>
  <si>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</si>
  <si>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</si>
  <si>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</si>
  <si>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</si>
  <si>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</si>
  <si>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</si>
  <si>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</si>
  <si>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</si>
  <si>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</si>
  <si>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</si>
  <si>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</si>
  <si>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</si>
  <si>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</si>
  <si>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</si>
  <si>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</si>
  <si>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</si>
  <si>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</si>
  <si>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</si>
  <si>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</si>
  <si>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</si>
  <si>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</si>
  <si>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</si>
  <si>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</si>
  <si>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</si>
  <si>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</si>
  <si>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</si>
  <si>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</si>
  <si>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</si>
  <si>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</si>
  <si>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</si>
  <si>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</si>
  <si>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</si>
  <si>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</si>
  <si>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</si>
  <si>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</si>
  <si>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</si>
  <si>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</si>
  <si>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</si>
  <si>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</si>
  <si>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</si>
  <si>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</si>
  <si>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</si>
  <si>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</si>
  <si>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</si>
  <si>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</si>
  <si>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</si>
  <si>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</si>
  <si>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</si>
  <si>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</si>
  <si>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</si>
  <si>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</si>
  <si>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</si>
  <si>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</si>
  <si>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</si>
  <si>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</si>
  <si>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</si>
  <si>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</si>
  <si>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</si>
  <si>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</si>
  <si>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</si>
  <si>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</si>
  <si>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</si>
  <si>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</si>
  <si>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</si>
  <si>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</si>
  <si>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</si>
  <si>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</si>
  <si>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</si>
  <si>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</si>
  <si>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</si>
  <si>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</si>
  <si>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</si>
  <si>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</si>
  <si>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</si>
  <si>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</si>
  <si>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</si>
  <si>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</si>
  <si>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</si>
  <si>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</si>
  <si>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</si>
  <si>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</si>
  <si>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</si>
  <si>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</si>
  <si>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</si>
  <si>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</si>
  <si>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</si>
  <si>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</si>
  <si>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</si>
  <si>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</si>
  <si>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</si>
  <si>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</si>
  <si>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</si>
  <si>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</si>
  <si>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</si>
  <si>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</si>
  <si>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</si>
  <si>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</si>
  <si>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</si>
  <si>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</si>
  <si>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</si>
  <si>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</si>
  <si>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</si>
  <si>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</si>
  <si>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</si>
  <si>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</si>
  <si>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</si>
  <si>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</si>
  <si>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</si>
  <si>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</si>
  <si>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</si>
  <si>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</si>
  <si>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</si>
  <si>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</si>
  <si>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</si>
  <si>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</si>
  <si>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</si>
  <si>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</si>
  <si>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</si>
  <si>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</si>
  <si>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</si>
  <si>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</si>
  <si>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</si>
  <si>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</si>
  <si>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</si>
  <si>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</si>
  <si>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</si>
  <si>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</si>
  <si>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</si>
  <si>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</si>
  <si>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</si>
  <si>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</si>
  <si>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</si>
  <si>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</si>
  <si>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</si>
  <si>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</si>
  <si>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</si>
  <si>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</si>
  <si>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</si>
  <si>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</si>
  <si>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</si>
  <si>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</si>
  <si>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</si>
  <si>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</si>
  <si>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</si>
  <si>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</si>
  <si>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</si>
  <si>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</si>
  <si>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</si>
  <si>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</si>
  <si>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</si>
  <si>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</si>
  <si>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</si>
  <si>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</si>
  <si>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</si>
  <si>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</si>
  <si>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</si>
  <si>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</si>
  <si>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</si>
  <si>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</si>
  <si>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</si>
  <si>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</si>
  <si>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</si>
  <si>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</si>
  <si>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</si>
  <si>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</si>
  <si>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</si>
  <si>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</si>
  <si>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</si>
  <si>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</si>
  <si>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</si>
  <si>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</si>
  <si>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</si>
  <si>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</si>
  <si>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</si>
  <si>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</si>
  <si>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</si>
  <si>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</si>
  <si>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</si>
  <si>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</si>
  <si>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</si>
  <si>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</si>
  <si>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</si>
  <si>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</si>
  <si>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</si>
  <si>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</si>
  <si>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</si>
  <si>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</si>
  <si>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</si>
  <si>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</si>
  <si>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</si>
  <si>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</si>
  <si>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</si>
  <si>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</si>
  <si>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</si>
  <si>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</si>
  <si>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</si>
  <si>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</si>
  <si>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</si>
  <si>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</si>
  <si>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</si>
  <si>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</si>
  <si>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</si>
  <si>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</si>
  <si>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</si>
  <si>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</si>
  <si>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</si>
  <si>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</si>
  <si>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</si>
  <si>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</si>
  <si>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</si>
  <si>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</si>
  <si>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</si>
  <si>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</si>
  <si>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</si>
  <si>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</si>
  <si>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</si>
  <si>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</si>
  <si>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</si>
  <si>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</si>
  <si>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</si>
  <si>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</si>
  <si>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</si>
  <si>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</si>
  <si>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</si>
  <si>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</si>
  <si>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</si>
  <si>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</si>
  <si>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</si>
  <si>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</si>
  <si>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</si>
  <si>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</si>
  <si>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</si>
  <si>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</si>
  <si>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</si>
  <si>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</si>
  <si>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</si>
  <si>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</si>
  <si>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</si>
  <si>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</si>
  <si>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</si>
  <si>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</si>
  <si>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</si>
  <si>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</si>
  <si>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</si>
  <si>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</si>
  <si>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</si>
  <si>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</si>
  <si>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</si>
  <si>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</si>
  <si>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</si>
  <si>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</si>
  <si>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</si>
  <si>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</si>
  <si>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</si>
  <si>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</si>
  <si>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</si>
  <si>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</si>
  <si>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</si>
  <si>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</si>
  <si>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</si>
  <si>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</si>
  <si>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</si>
  <si>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</si>
  <si>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</si>
  <si>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</si>
  <si>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</si>
  <si>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</si>
  <si>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</si>
  <si>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</si>
  <si>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</si>
  <si>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</si>
  <si>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</si>
  <si>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</si>
  <si>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</si>
  <si>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</si>
  <si>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</si>
  <si>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</si>
  <si>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</si>
  <si>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</si>
  <si>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</si>
  <si>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</si>
  <si>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</si>
  <si>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</si>
  <si>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</si>
  <si>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</si>
  <si>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</si>
  <si>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</si>
  <si>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</si>
  <si>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</si>
  <si>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</si>
  <si>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</si>
  <si>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</si>
  <si>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</si>
  <si>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</si>
  <si>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</si>
  <si>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</si>
  <si>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</si>
  <si>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</si>
  <si>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</si>
  <si>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</si>
  <si>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</si>
  <si>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</si>
  <si>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</si>
  <si>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</si>
  <si>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</si>
  <si>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</si>
  <si>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</si>
  <si>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</si>
  <si>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</si>
  <si>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</si>
  <si>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</si>
  <si>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</si>
  <si>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</si>
  <si>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</si>
  <si>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</si>
  <si>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</si>
  <si>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</si>
  <si>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</si>
  <si>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</si>
  <si>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</si>
  <si>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</si>
  <si>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</si>
  <si>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</si>
  <si>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</si>
  <si>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</si>
  <si>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</si>
  <si>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</si>
  <si>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</si>
  <si>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</si>
  <si>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</si>
  <si>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</si>
  <si>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</si>
  <si>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</si>
  <si>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</si>
  <si>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</si>
  <si>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</si>
  <si>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</si>
  <si>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</si>
  <si>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</si>
  <si>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</si>
  <si>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</si>
  <si>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</si>
  <si>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</si>
  <si>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</si>
  <si>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</si>
  <si>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</si>
  <si>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</si>
  <si>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</si>
  <si>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</si>
  <si>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</si>
  <si>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</si>
  <si>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</si>
  <si>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</si>
  <si>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</si>
  <si>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</si>
  <si>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</si>
  <si>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</si>
  <si>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</si>
  <si>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</si>
  <si>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</si>
  <si>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</si>
  <si>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</si>
  <si>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</si>
  <si>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</si>
  <si>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</si>
  <si>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</si>
  <si>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</si>
  <si>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</si>
  <si>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</si>
  <si>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</si>
  <si>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</si>
  <si>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</si>
  <si>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</si>
  <si>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</si>
  <si>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</si>
  <si>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</si>
  <si>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</si>
  <si>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</si>
  <si>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</si>
  <si>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</si>
  <si>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</si>
  <si>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</si>
  <si>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</si>
  <si>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</si>
  <si>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</si>
  <si>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</si>
  <si>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</si>
  <si>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</si>
  <si>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</si>
  <si>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</si>
  <si>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</si>
  <si>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</si>
  <si>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</si>
  <si>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</si>
  <si>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</si>
  <si>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</si>
  <si>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</si>
  <si>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</si>
  <si>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</si>
  <si>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</si>
  <si>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</si>
  <si>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</si>
  <si>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</si>
  <si>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</si>
  <si>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</si>
  <si>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</si>
  <si>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</si>
  <si>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</si>
  <si>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</si>
  <si>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</si>
  <si>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</si>
  <si>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</si>
  <si>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</si>
  <si>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</si>
  <si>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</si>
  <si>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</si>
  <si>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</si>
  <si>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</si>
  <si>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</si>
  <si>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</si>
  <si>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</si>
  <si>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</si>
  <si>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</si>
  <si>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</si>
  <si>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</si>
  <si>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</si>
  <si>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</si>
  <si>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</si>
  <si>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</si>
  <si>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</si>
  <si>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</si>
  <si>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</si>
  <si>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</si>
  <si>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</si>
  <si>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</si>
  <si>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</si>
  <si>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</si>
  <si>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</si>
  <si>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</si>
  <si>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</si>
  <si>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</si>
  <si>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</si>
  <si>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</si>
  <si>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</si>
  <si>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</si>
  <si>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</si>
  <si>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</si>
  <si>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</si>
  <si>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</si>
  <si>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</si>
  <si>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</si>
  <si>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</si>
  <si>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</si>
  <si>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</si>
  <si>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</si>
  <si>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</si>
  <si>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</si>
  <si>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</si>
  <si>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</si>
  <si>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</si>
  <si>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</si>
  <si>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</si>
  <si>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</si>
  <si>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</si>
  <si>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</si>
  <si>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</si>
  <si>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</si>
  <si>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</si>
  <si>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</si>
  <si>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</si>
  <si>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</si>
  <si>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</si>
  <si>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</si>
  <si>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</si>
  <si>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</si>
  <si>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</si>
  <si>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</si>
  <si>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</si>
  <si>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</si>
  <si>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</si>
  <si>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</si>
  <si>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</si>
  <si>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</si>
  <si>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</si>
  <si>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</si>
  <si>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</si>
  <si>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</si>
  <si>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</si>
  <si>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</si>
  <si>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</si>
  <si>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</si>
  <si>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</si>
  <si>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</si>
  <si>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</si>
  <si>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</si>
  <si>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</si>
  <si>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</si>
  <si>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</si>
  <si>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</si>
  <si>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</si>
  <si>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</si>
  <si>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</si>
  <si>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</si>
  <si>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</si>
  <si>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</si>
  <si>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</si>
  <si>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</si>
  <si>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</si>
  <si>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</si>
  <si>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</si>
  <si>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</si>
  <si>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</si>
  <si>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</si>
  <si>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</si>
  <si>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</si>
  <si>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</si>
  <si>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</si>
  <si>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</si>
  <si>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</si>
  <si>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</si>
  <si>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</si>
  <si>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</si>
  <si>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</si>
  <si>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</si>
  <si>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</si>
  <si>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</si>
  <si>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</si>
  <si>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</si>
  <si>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</si>
  <si>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</si>
  <si>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</si>
  <si>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</si>
  <si>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</si>
  <si>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</si>
  <si>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</si>
  <si>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</si>
  <si>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</si>
  <si>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</si>
  <si>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</si>
  <si>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</si>
  <si>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</si>
  <si>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</si>
  <si>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</si>
  <si>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</si>
  <si>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</si>
  <si>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</si>
  <si>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</si>
  <si>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</si>
  <si>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</si>
  <si>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</si>
  <si>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</si>
  <si>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</si>
  <si>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</si>
  <si>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</si>
  <si>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</si>
  <si>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</si>
  <si>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</si>
  <si>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</si>
  <si>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</si>
  <si>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</si>
  <si>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</si>
  <si>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</si>
  <si>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</si>
  <si>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</si>
  <si>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</si>
  <si>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</si>
  <si>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</si>
  <si>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</si>
  <si>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</si>
  <si>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</si>
  <si>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</si>
  <si>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</si>
  <si>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</si>
  <si>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</si>
  <si>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</si>
  <si>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</si>
  <si>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</si>
  <si>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</si>
  <si>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</si>
  <si>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</si>
  <si>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</si>
  <si>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</si>
  <si>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</si>
  <si>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</si>
  <si>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</si>
  <si>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</si>
  <si>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</si>
  <si>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</si>
  <si>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</si>
  <si>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</si>
  <si>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</si>
  <si>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</si>
  <si>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</si>
  <si>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</si>
  <si>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</si>
  <si>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</si>
  <si>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</si>
  <si>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</si>
  <si>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</si>
  <si>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</si>
  <si>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</si>
  <si>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</si>
  <si>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</si>
  <si>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</si>
  <si>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</si>
  <si>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</si>
  <si>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</si>
  <si>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</si>
  <si>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</si>
  <si>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</si>
  <si>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</si>
  <si>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</si>
  <si>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</si>
  <si>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</si>
  <si>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</si>
  <si>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</si>
  <si>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</si>
  <si>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</si>
  <si>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</si>
  <si>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</si>
  <si>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</si>
  <si>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</si>
  <si>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</si>
  <si>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</si>
  <si>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</si>
  <si>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</si>
  <si>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</si>
  <si>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</si>
  <si>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</si>
  <si>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</si>
  <si>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</si>
  <si>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</si>
  <si>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</si>
  <si>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</si>
  <si>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</si>
  <si>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</si>
  <si>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</si>
  <si>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</si>
  <si>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</si>
  <si>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</si>
  <si>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</si>
  <si>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</si>
  <si>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</si>
  <si>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</si>
  <si>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</si>
  <si>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</si>
  <si>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</si>
  <si>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</si>
  <si>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</si>
  <si>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</si>
  <si>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</si>
  <si>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</si>
  <si>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</si>
  <si>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</si>
  <si>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</si>
  <si>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</si>
  <si>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</si>
  <si>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</si>
  <si>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</si>
  <si>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</si>
  <si>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</si>
  <si>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</si>
  <si>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</si>
  <si>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</si>
  <si>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</si>
  <si>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</si>
  <si>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</si>
  <si>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</si>
  <si>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</si>
  <si>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</si>
  <si>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</si>
  <si>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</si>
  <si>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</si>
  <si>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</si>
  <si>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</si>
  <si>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</si>
  <si>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</si>
  <si>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</si>
  <si>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</si>
  <si>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</si>
  <si>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</si>
  <si>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</si>
  <si>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</si>
  <si>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</si>
  <si>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</si>
  <si>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</si>
  <si>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</si>
  <si>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</si>
  <si>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</si>
  <si>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</si>
  <si>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</si>
  <si>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</si>
  <si>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</si>
  <si>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</si>
  <si>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</si>
  <si>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</si>
  <si>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</si>
  <si>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</si>
  <si>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</si>
  <si>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</si>
  <si>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</si>
  <si>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</si>
  <si>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</si>
  <si>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</si>
  <si>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</si>
  <si>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</si>
  <si>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</si>
  <si>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</si>
  <si>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</si>
  <si>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</si>
  <si>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</si>
  <si>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</si>
  <si>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</si>
  <si>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</si>
  <si>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</si>
  <si>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</si>
  <si>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</si>
  <si>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</si>
  <si>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</si>
  <si>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</si>
  <si>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</si>
  <si>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</si>
  <si>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</si>
  <si>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</si>
  <si>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</si>
  <si>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</si>
  <si>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</si>
  <si>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</si>
  <si>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</si>
  <si>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</si>
  <si>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</si>
  <si>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</si>
  <si>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</si>
  <si>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</si>
  <si>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</si>
  <si>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</si>
  <si>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</si>
  <si>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</si>
  <si>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</si>
  <si>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</si>
  <si>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</si>
  <si>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</si>
  <si>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</si>
  <si>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</si>
  <si>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</si>
  <si>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</si>
  <si>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</si>
  <si>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</si>
  <si>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</si>
  <si>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</si>
  <si>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</si>
  <si>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</si>
  <si>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</si>
  <si>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</si>
  <si>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</si>
  <si>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</si>
  <si>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</si>
  <si>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</si>
  <si>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</si>
  <si>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</si>
  <si>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</si>
  <si>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</si>
  <si>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</si>
  <si>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</si>
  <si>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</si>
  <si>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</si>
  <si>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</si>
  <si>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</si>
  <si>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</si>
  <si>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</si>
  <si>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</si>
  <si>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</si>
  <si>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</si>
  <si>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</si>
  <si>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</si>
  <si>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</si>
  <si>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</si>
  <si>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</si>
  <si>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</si>
  <si>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</si>
  <si>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</si>
  <si>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</si>
  <si>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</si>
  <si>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</si>
  <si>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</si>
  <si>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</si>
  <si>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</si>
  <si>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</si>
  <si>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</si>
  <si>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</si>
  <si>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</si>
  <si>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</si>
  <si>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</si>
  <si>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</si>
  <si>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</si>
  <si>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</si>
  <si>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</si>
  <si>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</si>
  <si>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</si>
  <si>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</si>
  <si>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</si>
  <si>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</si>
  <si>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</si>
  <si>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</si>
  <si>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</si>
  <si>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</si>
  <si>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</si>
  <si>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</si>
  <si>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</si>
  <si>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</si>
  <si>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</si>
  <si>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</si>
  <si>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</si>
  <si>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</si>
  <si>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</si>
  <si>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</si>
  <si>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</si>
  <si>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</si>
  <si>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</si>
  <si>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</si>
  <si>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</si>
  <si>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</si>
  <si>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</si>
  <si>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</si>
  <si>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</si>
  <si>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</si>
  <si>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</si>
  <si>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</si>
  <si>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</si>
  <si>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</si>
  <si>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</si>
  <si>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</si>
  <si>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</si>
  <si>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</si>
  <si>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</si>
  <si>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</si>
  <si>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</si>
  <si>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</si>
  <si>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</si>
  <si>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</si>
  <si>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</si>
  <si>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</si>
  <si>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</si>
  <si>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</si>
  <si>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</si>
  <si>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</si>
  <si>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</si>
  <si>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</si>
  <si>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</si>
  <si>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</si>
  <si>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</si>
  <si>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</si>
  <si>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</si>
  <si>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</si>
  <si>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</si>
  <si>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</si>
  <si>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</si>
  <si>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</si>
  <si>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</si>
  <si>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</si>
  <si>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</si>
  <si>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</si>
  <si>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</si>
  <si>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</si>
  <si>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</si>
  <si>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</si>
  <si>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</si>
  <si>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</si>
  <si>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</si>
  <si>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</si>
  <si>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</si>
  <si>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</si>
  <si>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</si>
  <si>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</si>
  <si>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</si>
  <si>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</si>
  <si>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</si>
  <si>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</si>
  <si>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</si>
  <si>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</si>
  <si>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</si>
  <si>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</si>
  <si>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</si>
  <si>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</si>
  <si>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</si>
  <si>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</si>
  <si>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</si>
  <si>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</si>
  <si>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</si>
  <si>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</si>
  <si>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</si>
  <si>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</si>
  <si>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</si>
  <si>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</si>
  <si>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</si>
  <si>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</si>
  <si>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</si>
  <si>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</si>
  <si>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</si>
  <si>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</si>
  <si>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</si>
  <si>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</si>
  <si>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</si>
  <si>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</si>
  <si>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</si>
  <si>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</si>
  <si>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</si>
  <si>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</si>
  <si>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</si>
  <si>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</si>
  <si>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</si>
  <si>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</si>
  <si>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</si>
  <si>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</si>
  <si>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</si>
  <si>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</si>
  <si>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</si>
  <si>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</si>
  <si>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</si>
  <si>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</si>
  <si>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</si>
  <si>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</si>
  <si>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</si>
  <si>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</si>
  <si>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</si>
  <si>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</si>
  <si>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</si>
  <si>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</si>
  <si>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</si>
  <si>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</si>
  <si>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</si>
  <si>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</si>
  <si>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</si>
  <si>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</si>
  <si>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</si>
  <si>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</si>
  <si>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</si>
  <si>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</si>
  <si>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</si>
  <si>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</si>
  <si>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</si>
  <si>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</si>
  <si>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</si>
  <si>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</si>
  <si>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</si>
  <si>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</si>
  <si>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</si>
  <si>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</si>
  <si>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</si>
  <si>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</si>
  <si>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</si>
  <si>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</si>
  <si>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</si>
  <si>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</si>
  <si>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</si>
  <si>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</si>
  <si>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</si>
  <si>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</si>
  <si>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</si>
  <si>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</si>
  <si>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</si>
  <si>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</si>
  <si>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</si>
  <si>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</si>
  <si>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</si>
  <si>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</si>
  <si>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</si>
  <si>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</si>
  <si>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</si>
  <si>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</si>
  <si>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</si>
  <si>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</si>
  <si>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</si>
  <si>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</si>
  <si>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</si>
  <si>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</si>
  <si>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</si>
  <si>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</si>
  <si>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</si>
  <si>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</si>
  <si>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</si>
  <si>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</si>
  <si>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</si>
  <si>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</si>
  <si>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</si>
  <si>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</si>
  <si>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</si>
  <si>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</si>
  <si>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</si>
  <si>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</si>
  <si>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</si>
  <si>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</si>
  <si>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</si>
  <si>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</si>
  <si>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</si>
  <si>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</si>
  <si>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</si>
  <si>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</si>
  <si>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</si>
  <si>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</si>
  <si>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</si>
  <si>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</si>
  <si>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</si>
  <si>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</si>
  <si>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</si>
  <si>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</si>
  <si>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</si>
  <si>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</si>
  <si>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</si>
  <si>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</si>
  <si>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</si>
  <si>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</si>
  <si>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</si>
  <si>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</si>
  <si>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</si>
  <si>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</si>
  <si>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</si>
  <si>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</si>
  <si>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</si>
  <si>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</si>
  <si>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</si>
  <si>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</si>
  <si>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</si>
  <si>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</si>
  <si>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</si>
  <si>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</si>
  <si>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</si>
  <si>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</si>
  <si>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</si>
  <si>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</si>
  <si>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</si>
  <si>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</si>
  <si>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</si>
  <si>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</si>
  <si>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</si>
  <si>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</si>
  <si>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</si>
  <si>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</si>
  <si>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</si>
  <si>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</si>
  <si>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</si>
  <si>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</si>
  <si>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</si>
  <si>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</si>
  <si>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</si>
  <si>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</si>
  <si>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</si>
  <si>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</si>
  <si>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</si>
  <si>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</si>
  <si>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</si>
  <si>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</si>
  <si>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</si>
  <si>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</si>
  <si>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</si>
  <si>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</si>
  <si>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</si>
  <si>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</si>
  <si>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</si>
  <si>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</si>
  <si>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</si>
  <si>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</si>
  <si>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</si>
  <si>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</si>
  <si>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</si>
  <si>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</si>
  <si>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</si>
  <si>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</si>
  <si>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</si>
  <si>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</si>
  <si>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</si>
  <si>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</si>
  <si>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</si>
  <si>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</si>
  <si>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</si>
  <si>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</si>
  <si>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</si>
  <si>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</si>
  <si>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</si>
  <si>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</si>
  <si>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</si>
  <si>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</si>
  <si>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</si>
  <si>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</si>
  <si>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</si>
  <si>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</si>
  <si>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</si>
  <si>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</si>
  <si>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</si>
  <si>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</si>
  <si>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</si>
  <si>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</si>
  <si>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</si>
  <si>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</si>
  <si>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</si>
  <si>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</si>
  <si>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</si>
  <si>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</si>
  <si>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</si>
  <si>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</si>
  <si>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</si>
  <si>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</si>
  <si>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</si>
  <si>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</si>
  <si>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</si>
  <si>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</si>
  <si>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</si>
  <si>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</si>
  <si>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</si>
  <si>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</si>
  <si>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</si>
  <si>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</si>
  <si>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</si>
  <si>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</si>
  <si>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</si>
  <si>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</si>
  <si>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</si>
  <si>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</si>
  <si>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</si>
  <si>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</si>
  <si>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</si>
  <si>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</si>
  <si>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</si>
  <si>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</si>
  <si>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</si>
  <si>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</si>
  <si>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</si>
  <si>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</si>
  <si>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</si>
  <si>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</si>
  <si>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</si>
  <si>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</si>
  <si>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</si>
  <si>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</si>
  <si>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</si>
  <si>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</si>
  <si>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</si>
  <si>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</si>
  <si>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</si>
  <si>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</si>
  <si>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</si>
  <si>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</si>
  <si>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</si>
  <si>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</si>
  <si>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</si>
  <si>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</si>
  <si>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</si>
  <si>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</si>
  <si>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</si>
  <si>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</si>
  <si>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</si>
  <si>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</si>
  <si>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</si>
  <si>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</si>
  <si>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</si>
  <si>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</si>
  <si>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</si>
  <si>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</si>
  <si>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</si>
  <si>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</si>
  <si>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</si>
  <si>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</si>
  <si>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</si>
  <si>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</si>
  <si>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</si>
  <si>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</si>
  <si>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</si>
  <si>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</si>
  <si>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</si>
  <si>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</si>
  <si>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</si>
  <si>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</si>
  <si>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</si>
  <si>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</si>
  <si>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</si>
  <si>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</si>
  <si>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</si>
  <si>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</si>
  <si>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</si>
  <si>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</si>
  <si>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</si>
  <si>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</si>
  <si>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</si>
  <si>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</si>
  <si>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</si>
  <si>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</si>
  <si>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</si>
  <si>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</si>
  <si>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</si>
  <si>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</si>
  <si>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</si>
  <si>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</si>
  <si>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</si>
  <si>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</si>
  <si>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</si>
  <si>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</si>
  <si>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</si>
  <si>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</si>
  <si>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</si>
  <si>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</si>
  <si>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</si>
  <si>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</si>
  <si>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</si>
  <si>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</si>
  <si>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</si>
  <si>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</si>
  <si>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</si>
  <si>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</si>
  <si>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</si>
  <si>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</si>
  <si>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</si>
  <si>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</si>
  <si>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</si>
  <si>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</si>
  <si>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</si>
  <si>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</si>
  <si>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</si>
  <si>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</si>
  <si>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</si>
  <si>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</si>
  <si>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</si>
  <si>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</si>
  <si>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</si>
  <si>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</si>
  <si>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</si>
  <si>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</si>
  <si>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</si>
  <si>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</si>
  <si>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</si>
  <si>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</si>
  <si>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</si>
  <si>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</si>
  <si>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</si>
  <si>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</si>
  <si>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</si>
  <si>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</si>
  <si>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</si>
  <si>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</si>
  <si>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</si>
  <si>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</si>
  <si>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</si>
  <si>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</si>
  <si>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</si>
  <si>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</si>
  <si>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</si>
  <si>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</si>
  <si>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</si>
  <si>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</si>
  <si>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</si>
  <si>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</si>
  <si>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</si>
  <si>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</si>
  <si>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</si>
  <si>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</si>
  <si>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</si>
  <si>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</si>
  <si>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</si>
  <si>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</si>
  <si>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</si>
  <si>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</si>
  <si>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</si>
  <si>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</si>
  <si>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</si>
  <si>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</si>
  <si>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</si>
  <si>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</si>
  <si>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</si>
  <si>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</si>
  <si>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</si>
  <si>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</si>
  <si>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</si>
  <si>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</si>
  <si>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</si>
  <si>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</si>
  <si>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</si>
  <si>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</si>
  <si>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</si>
  <si>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</si>
  <si>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</si>
  <si>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</si>
  <si>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</si>
  <si>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</si>
  <si>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</si>
  <si>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</si>
  <si>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</si>
  <si>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</si>
  <si>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</si>
  <si>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</si>
  <si>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</si>
  <si>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</si>
  <si>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</si>
  <si>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</si>
  <si>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</si>
  <si>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</si>
  <si>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</si>
  <si>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</si>
  <si>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</si>
  <si>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</si>
  <si>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</si>
  <si>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</si>
  <si>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</si>
  <si>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</si>
  <si>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</si>
  <si>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</si>
  <si>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</si>
  <si>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</si>
  <si>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</si>
  <si>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</si>
  <si>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</si>
  <si>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</si>
  <si>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</si>
  <si>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</si>
  <si>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</si>
  <si>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</si>
  <si>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</si>
  <si>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</si>
  <si>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</si>
  <si>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</si>
  <si>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</si>
  <si>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</si>
  <si>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</si>
  <si>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</si>
  <si>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</si>
  <si>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</si>
  <si>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</si>
  <si>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</si>
  <si>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</si>
  <si>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</si>
  <si>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</si>
  <si>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</si>
  <si>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</si>
  <si>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</si>
  <si>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</si>
  <si>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</si>
  <si>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</si>
  <si>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</si>
  <si>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</si>
  <si>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</si>
  <si>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</si>
  <si>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</si>
  <si>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</si>
  <si>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</si>
  <si>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</si>
  <si>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</si>
  <si>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</si>
  <si>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</si>
  <si>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</si>
  <si>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</si>
  <si>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</si>
  <si>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</si>
  <si>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</si>
  <si>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</si>
  <si>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</si>
  <si>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</si>
  <si>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</si>
  <si>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</si>
  <si>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</si>
  <si>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</si>
  <si>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</si>
  <si>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</si>
  <si>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</si>
  <si>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</si>
  <si>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</si>
  <si>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</si>
  <si>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</si>
  <si>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</si>
  <si>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</si>
  <si>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</si>
  <si>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</si>
  <si>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</si>
  <si>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</si>
  <si>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</si>
  <si>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</si>
  <si>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</si>
  <si>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</si>
  <si>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</si>
  <si>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</si>
  <si>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</si>
  <si>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</si>
  <si>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</si>
  <si>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</si>
  <si>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</si>
  <si>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</si>
  <si>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</si>
  <si>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</si>
  <si>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</si>
  <si>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</si>
  <si>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</si>
  <si>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</si>
  <si>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</si>
  <si>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</si>
  <si>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</si>
  <si>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</si>
  <si>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</si>
  <si>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</si>
  <si>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</si>
  <si>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</si>
  <si>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</si>
  <si>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</si>
  <si>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</si>
  <si>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</si>
  <si>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</si>
  <si>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</si>
  <si>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</si>
  <si>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</si>
  <si>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</si>
  <si>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</si>
  <si>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</si>
  <si>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</si>
  <si>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</si>
  <si>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</si>
  <si>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</si>
  <si>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</si>
  <si>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</si>
  <si>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</si>
  <si>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</si>
  <si>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</si>
  <si>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</si>
  <si>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</si>
  <si>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</si>
  <si>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</si>
  <si>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</si>
  <si>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</si>
  <si>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</si>
  <si>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</si>
  <si>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</si>
  <si>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</si>
  <si>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</si>
  <si>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</si>
  <si>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</si>
  <si>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</si>
  <si>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</si>
  <si>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</si>
  <si>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</si>
  <si>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</si>
  <si>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</si>
  <si>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</si>
  <si>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</si>
  <si>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</si>
  <si>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</si>
  <si>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</si>
  <si>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</si>
  <si>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</si>
  <si>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</si>
  <si>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</si>
  <si>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</si>
  <si>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</si>
  <si>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</si>
  <si>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</si>
  <si>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</si>
  <si>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</si>
  <si>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</si>
  <si>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</si>
  <si>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</si>
  <si>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</si>
  <si>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</si>
  <si>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</si>
  <si>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</si>
  <si>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</si>
  <si>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</si>
  <si>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</si>
  <si>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</si>
  <si>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</si>
  <si>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</si>
  <si>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</si>
  <si>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</si>
  <si>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</si>
  <si>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</si>
  <si>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</si>
  <si>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</si>
  <si>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</si>
  <si>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</si>
  <si>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</si>
  <si>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</si>
  <si>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</si>
  <si>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</si>
  <si>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</si>
  <si>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</si>
  <si>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</si>
  <si>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</si>
  <si>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</si>
  <si>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</si>
  <si>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</si>
  <si>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</si>
  <si>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</si>
  <si>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</si>
  <si>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</si>
  <si>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</si>
  <si>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</si>
  <si>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</si>
  <si>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</si>
  <si>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</si>
  <si>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</si>
  <si>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</si>
  <si>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</si>
  <si>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</si>
  <si>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</si>
  <si>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</si>
  <si>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</si>
  <si>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</si>
  <si>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</si>
  <si>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</si>
  <si>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</si>
  <si>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</si>
  <si>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</si>
  <si>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</si>
  <si>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</si>
  <si>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</si>
  <si>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</si>
  <si>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</si>
  <si>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</si>
  <si>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</si>
  <si>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</si>
  <si>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</si>
  <si>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</si>
  <si>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</si>
  <si>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</si>
  <si>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</si>
  <si>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</si>
  <si>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</si>
  <si>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</si>
  <si>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</si>
  <si>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</si>
  <si>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</si>
  <si>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</si>
  <si>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</si>
  <si>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</si>
  <si>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</si>
  <si>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</si>
  <si>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</si>
  <si>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</si>
  <si>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</si>
  <si>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</si>
  <si>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</si>
  <si>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</si>
  <si>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</si>
  <si>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</si>
  <si>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</si>
  <si>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</si>
  <si>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</si>
  <si>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</si>
  <si>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</si>
  <si>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</si>
  <si>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</si>
  <si>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</si>
  <si>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</si>
  <si>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</si>
  <si>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</si>
  <si>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</si>
  <si>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</si>
  <si>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</si>
  <si>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</si>
  <si>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</si>
  <si>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</si>
  <si>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</si>
  <si>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</si>
  <si>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</si>
  <si>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</si>
  <si>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</si>
  <si>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</si>
  <si>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</si>
  <si>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</si>
  <si>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</si>
  <si>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</si>
  <si>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</si>
  <si>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</si>
  <si>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</si>
  <si>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</si>
  <si>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</si>
  <si>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</si>
  <si>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</si>
  <si>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</si>
  <si>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</si>
  <si>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</si>
  <si>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</si>
  <si>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</si>
  <si>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</si>
  <si>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</si>
  <si>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</si>
  <si>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</si>
  <si>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</si>
  <si>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</si>
  <si>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</si>
  <si>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</si>
  <si>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</si>
  <si>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</si>
  <si>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</si>
  <si>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</si>
  <si>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</si>
  <si>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</si>
  <si>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</si>
  <si>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</si>
  <si>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</si>
  <si>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</si>
  <si>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</si>
  <si>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</si>
  <si>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</si>
  <si>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</si>
  <si>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</si>
  <si>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</si>
  <si>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</si>
  <si>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</si>
  <si>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</si>
  <si>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</si>
  <si>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</si>
  <si>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</si>
  <si>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</si>
  <si>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</si>
  <si>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</si>
  <si>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</si>
  <si>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</si>
  <si>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</si>
  <si>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</si>
  <si>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</si>
  <si>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</si>
  <si>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</si>
  <si>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</si>
  <si>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</si>
  <si>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</si>
  <si>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</si>
  <si>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</si>
  <si>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</si>
  <si>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</si>
  <si>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</si>
  <si>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</si>
  <si>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</si>
  <si>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</si>
  <si>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</si>
  <si>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</si>
  <si>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</si>
  <si>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</si>
  <si>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</si>
  <si>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</si>
  <si>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</si>
  <si>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</si>
  <si>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</si>
  <si>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</si>
  <si>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</si>
  <si>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</si>
  <si>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</si>
  <si>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</si>
  <si>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</si>
  <si>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</si>
  <si>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</si>
  <si>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</si>
  <si>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</si>
  <si>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</si>
  <si>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</si>
  <si>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</si>
  <si>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</si>
  <si>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</si>
  <si>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</si>
  <si>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</si>
  <si>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</si>
  <si>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</si>
  <si>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</si>
  <si>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</si>
  <si>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</si>
  <si>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</si>
  <si>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</si>
  <si>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</si>
  <si>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</si>
  <si>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</si>
  <si>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</si>
  <si>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</si>
  <si>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</si>
  <si>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</si>
  <si>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</si>
  <si>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</si>
  <si>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</si>
  <si>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</si>
  <si>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</si>
  <si>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</si>
  <si>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</si>
  <si>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</si>
  <si>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</si>
  <si>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</si>
  <si>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</si>
  <si>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</si>
  <si>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</si>
  <si>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</si>
  <si>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</si>
  <si>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</si>
  <si>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</si>
  <si>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</si>
  <si>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</si>
  <si>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</si>
  <si>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</si>
  <si>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</si>
  <si>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</si>
  <si>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</si>
  <si>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</si>
  <si>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</si>
  <si>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</si>
  <si>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</si>
  <si>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</si>
  <si>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</si>
  <si>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</si>
  <si>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</si>
  <si>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</si>
  <si>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</si>
  <si>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</si>
  <si>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</si>
  <si>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</si>
  <si>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</si>
  <si>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</si>
  <si>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</si>
  <si>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</si>
  <si>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</si>
  <si>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</si>
  <si>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</si>
  <si>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</si>
  <si>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</si>
  <si>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</si>
  <si>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</si>
  <si>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</si>
  <si>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</si>
  <si>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</si>
  <si>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</si>
  <si>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</si>
  <si>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</si>
  <si>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</si>
  <si>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</si>
  <si>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</si>
  <si>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</si>
  <si>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</si>
  <si>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</si>
  <si>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</si>
  <si>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</si>
  <si>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</si>
  <si>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</si>
  <si>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</si>
  <si>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</si>
  <si>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</si>
  <si>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</si>
  <si>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</si>
  <si>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</si>
  <si>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</si>
  <si>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</si>
  <si>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</si>
  <si>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</si>
  <si>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</si>
  <si>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</si>
  <si>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</si>
  <si>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</si>
  <si>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</si>
  <si>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</si>
  <si>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</si>
  <si>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</si>
  <si>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</si>
  <si>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</si>
  <si>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</si>
  <si>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</si>
  <si>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</si>
  <si>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</si>
  <si>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</si>
  <si>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</si>
  <si>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</si>
  <si>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</si>
  <si>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</si>
  <si>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</si>
  <si>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</si>
  <si>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</si>
  <si>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</si>
  <si>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</si>
  <si>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</si>
  <si>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</si>
  <si>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</si>
  <si>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</si>
  <si>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</si>
  <si>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</si>
  <si>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</si>
  <si>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</si>
  <si>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</si>
  <si>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</si>
  <si>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</si>
  <si>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</si>
  <si>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</si>
  <si>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</si>
  <si>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</si>
  <si>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</si>
  <si>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</si>
  <si>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</si>
  <si>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</si>
  <si>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</si>
  <si>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</si>
  <si>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</si>
  <si>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</si>
  <si>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</si>
  <si>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</si>
  <si>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</si>
  <si>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</si>
  <si>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</si>
  <si>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</si>
  <si>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</si>
  <si>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</si>
  <si>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</si>
  <si>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</si>
  <si>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</si>
  <si>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</si>
  <si>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</si>
  <si>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</si>
  <si>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</si>
  <si>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</si>
  <si>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</si>
  <si>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</si>
  <si>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</si>
  <si>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</si>
  <si>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</si>
  <si>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</si>
  <si>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</si>
  <si>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</si>
  <si>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</si>
  <si>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</si>
  <si>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</si>
  <si>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</si>
  <si>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</si>
  <si>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</si>
  <si>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</si>
  <si>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</si>
  <si>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</si>
  <si>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</si>
  <si>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</si>
  <si>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</si>
  <si>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</si>
  <si>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</si>
  <si>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</si>
  <si>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</si>
  <si>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</si>
  <si>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</si>
  <si>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</si>
  <si>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</si>
  <si>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</si>
  <si>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</si>
  <si>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</si>
  <si>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</si>
  <si>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</si>
  <si>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</si>
  <si>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</si>
  <si>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</si>
  <si>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</si>
  <si>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</si>
  <si>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</si>
  <si>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</si>
  <si>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</si>
  <si>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</si>
  <si>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</si>
  <si>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</si>
  <si>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</si>
  <si>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</si>
  <si>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</si>
  <si>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</si>
  <si>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</si>
  <si>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</si>
  <si>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</si>
  <si>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</si>
  <si>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</si>
  <si>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</si>
  <si>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</si>
  <si>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</si>
  <si>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</si>
  <si>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</si>
  <si>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</si>
  <si>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</si>
  <si>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</si>
  <si>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</si>
  <si>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</si>
  <si>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</si>
  <si>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</si>
  <si>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</si>
  <si>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</si>
  <si>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</si>
  <si>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</si>
  <si>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</si>
  <si>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</si>
  <si>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</si>
  <si>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</si>
  <si>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</si>
  <si>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</si>
  <si>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</si>
  <si>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</si>
  <si>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</si>
  <si>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</si>
  <si>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</si>
  <si>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</si>
  <si>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</si>
  <si>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</si>
  <si>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</si>
  <si>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</si>
  <si>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</si>
  <si>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</si>
  <si>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</si>
  <si>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</si>
  <si>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</si>
  <si>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</si>
  <si>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</si>
  <si>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</si>
  <si>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</si>
  <si>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</si>
  <si>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</si>
  <si>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</si>
  <si>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</si>
  <si>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</si>
  <si>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</si>
  <si>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</si>
  <si>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</si>
  <si>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</si>
  <si>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</si>
  <si>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</si>
  <si>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</si>
  <si>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</si>
  <si>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</si>
  <si>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</si>
  <si>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</si>
  <si>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</si>
  <si>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</si>
  <si>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</si>
  <si>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</si>
  <si>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</si>
  <si>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</si>
  <si>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</si>
  <si>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</si>
  <si>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</si>
  <si>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</si>
  <si>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</si>
  <si>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</si>
  <si>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</si>
  <si>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</si>
  <si>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</si>
  <si>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</si>
  <si>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</si>
  <si>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</si>
  <si>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</si>
  <si>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</si>
  <si>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</si>
  <si>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</si>
  <si>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</si>
  <si>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</si>
  <si>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</si>
  <si>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</si>
  <si>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</si>
  <si>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</si>
  <si>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</si>
  <si>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</si>
  <si>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</si>
  <si>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</si>
  <si>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</si>
  <si>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</si>
  <si>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</si>
  <si>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</si>
  <si>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</si>
  <si>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</si>
  <si>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</si>
  <si>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</si>
  <si>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</si>
  <si>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</si>
  <si>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</si>
  <si>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</si>
  <si>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</si>
  <si>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</si>
  <si>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</si>
  <si>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</si>
  <si>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</si>
  <si>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</si>
  <si>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</si>
  <si>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</si>
  <si>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</si>
  <si>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</si>
  <si>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</si>
  <si>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</si>
  <si>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</si>
  <si>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</si>
  <si>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</si>
  <si>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</si>
  <si>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</si>
  <si>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</si>
  <si>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</si>
  <si>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</si>
  <si>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</si>
  <si>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</si>
  <si>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</si>
  <si>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</si>
  <si>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</si>
  <si>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</si>
  <si>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</si>
  <si>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</si>
  <si>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</si>
  <si>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</si>
  <si>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</si>
  <si>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</si>
  <si>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</si>
  <si>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</si>
  <si>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</si>
  <si>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</si>
  <si>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</si>
  <si>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</si>
  <si>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</si>
  <si>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</si>
  <si>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</si>
  <si>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</si>
  <si>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</si>
  <si>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</si>
  <si>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</si>
  <si>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</si>
  <si>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</si>
  <si>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</si>
  <si>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</si>
  <si>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</si>
  <si>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</si>
  <si>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</si>
  <si>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</si>
  <si>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</si>
  <si>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</si>
  <si>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</si>
  <si>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</si>
  <si>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</si>
  <si>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</si>
  <si>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</si>
  <si>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</si>
  <si>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</si>
  <si>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</si>
  <si>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</si>
  <si>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</si>
  <si>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</si>
  <si>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</si>
  <si>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</si>
  <si>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</si>
  <si>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</si>
  <si>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</si>
  <si>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</si>
  <si>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</si>
  <si>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</si>
  <si>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</si>
  <si>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</si>
  <si>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</si>
  <si>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</si>
  <si>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</si>
  <si>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</si>
  <si>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</si>
  <si>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</si>
  <si>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</si>
  <si>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</si>
  <si>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</si>
  <si>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</si>
  <si>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</si>
  <si>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</si>
  <si>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</si>
  <si>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</si>
  <si>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</si>
  <si>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</si>
  <si>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</si>
  <si>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</si>
  <si>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</si>
  <si>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</si>
  <si>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</si>
  <si>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</si>
  <si>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</si>
  <si>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</si>
  <si>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</si>
  <si>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</si>
  <si>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</si>
  <si>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</si>
  <si>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</si>
  <si>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</si>
  <si>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</si>
  <si>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</si>
  <si>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</si>
  <si>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</si>
  <si>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</si>
  <si>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</si>
  <si>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</si>
  <si>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</si>
  <si>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</si>
  <si>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</si>
  <si>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</si>
  <si>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</si>
  <si>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</si>
  <si>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</si>
  <si>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</si>
  <si>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</si>
  <si>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</si>
  <si>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</si>
  <si>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</si>
  <si>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</si>
  <si>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</si>
  <si>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</si>
  <si>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</si>
  <si>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</si>
  <si>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</si>
  <si>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</si>
  <si>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</si>
  <si>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</si>
  <si>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</si>
  <si>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</si>
  <si>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</si>
  <si>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</si>
  <si>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</si>
  <si>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</si>
  <si>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</si>
  <si>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</si>
  <si>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</si>
  <si>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</si>
  <si>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</si>
  <si>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</si>
  <si>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</si>
  <si>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</si>
  <si>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</si>
  <si>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</si>
  <si>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</si>
  <si>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</si>
  <si>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</si>
  <si>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</si>
  <si>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</si>
  <si>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</si>
  <si>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</si>
  <si>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</si>
  <si>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</si>
  <si>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</si>
  <si>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</si>
  <si>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</si>
  <si>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</si>
  <si>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</si>
  <si>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</si>
  <si>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</si>
  <si>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</si>
  <si>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</si>
  <si>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</si>
  <si>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</si>
  <si>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</si>
  <si>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</si>
  <si>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</si>
  <si>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</si>
  <si>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</si>
  <si>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</si>
  <si>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</si>
  <si>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</si>
  <si>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</si>
  <si>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</si>
  <si>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</si>
  <si>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</si>
  <si>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</si>
  <si>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</si>
  <si>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</si>
  <si>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</si>
  <si>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</si>
  <si>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</si>
  <si>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</si>
  <si>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</si>
  <si>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</si>
  <si>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</si>
  <si>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</si>
  <si>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</si>
  <si>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</si>
  <si>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</si>
  <si>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</si>
  <si>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</si>
  <si>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</si>
  <si>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</si>
  <si>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</si>
  <si>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</si>
  <si>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</si>
  <si>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</si>
  <si>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</si>
  <si>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</si>
  <si>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</si>
  <si>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</si>
  <si>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</si>
  <si>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</si>
  <si>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</si>
  <si>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</si>
  <si>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</si>
  <si>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</si>
  <si>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</si>
  <si>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</si>
  <si>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</si>
  <si>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</si>
  <si>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</si>
  <si>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</si>
  <si>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</si>
  <si>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</si>
  <si>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</si>
  <si>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</si>
  <si>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</si>
  <si>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</si>
  <si>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</si>
  <si>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</si>
  <si>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</si>
  <si>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</si>
  <si>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</si>
  <si>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</si>
  <si>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</si>
  <si>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</si>
  <si>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</si>
  <si>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</si>
  <si>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</si>
  <si>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</si>
  <si>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</si>
  <si>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</si>
  <si>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</si>
  <si>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</si>
  <si>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</si>
  <si>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</si>
  <si>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</si>
  <si>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</si>
  <si>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</si>
  <si>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</si>
  <si>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</si>
  <si>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</si>
  <si>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</si>
  <si>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</si>
  <si>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</si>
  <si>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</si>
  <si>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</si>
  <si>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</si>
  <si>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</si>
  <si>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</si>
  <si>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</si>
  <si>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</si>
  <si>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</si>
  <si>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</si>
  <si>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</si>
  <si>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</si>
  <si>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</si>
  <si>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</si>
  <si>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</si>
  <si>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</si>
  <si>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</si>
  <si>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</si>
  <si>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</si>
  <si>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</si>
  <si>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</si>
  <si>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</si>
  <si>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</si>
  <si>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</si>
  <si>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</si>
  <si>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</si>
  <si>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</si>
  <si>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</si>
  <si>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</si>
  <si>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</si>
  <si>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</si>
  <si>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</si>
  <si>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</si>
  <si>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</si>
  <si>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</si>
  <si>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</si>
  <si>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</si>
  <si>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</si>
  <si>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</si>
  <si>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</si>
  <si>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</si>
  <si>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</si>
  <si>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</si>
  <si>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</si>
  <si>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</si>
  <si>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</si>
  <si>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</si>
  <si>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</si>
  <si>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</si>
  <si>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</si>
  <si>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</si>
  <si>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</si>
  <si>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</si>
  <si>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</si>
  <si>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</si>
  <si>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</si>
  <si>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</si>
  <si>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</si>
  <si>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</si>
  <si>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</si>
  <si>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</si>
  <si>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</si>
  <si>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</si>
  <si>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</si>
  <si>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</si>
  <si>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</si>
  <si>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</si>
  <si>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</si>
  <si>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</si>
  <si>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</si>
  <si>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</si>
  <si>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</si>
  <si>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</si>
  <si>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</si>
  <si>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</si>
  <si>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</si>
  <si>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</si>
  <si>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</si>
  <si>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</si>
  <si>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</si>
  <si>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</si>
  <si>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</si>
  <si>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</si>
  <si>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</si>
  <si>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</si>
  <si>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</si>
  <si>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</si>
  <si>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</si>
  <si>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</si>
  <si>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</si>
  <si>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</si>
  <si>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</si>
  <si>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</si>
  <si>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</si>
  <si>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</si>
  <si>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</si>
  <si>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</si>
  <si>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</si>
  <si>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</si>
  <si>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</si>
  <si>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</si>
  <si>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</si>
  <si>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</si>
  <si>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</si>
  <si>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</si>
  <si>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</si>
  <si>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</si>
  <si>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</si>
  <si>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</si>
  <si>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</si>
  <si>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</si>
  <si>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</si>
  <si>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</si>
  <si>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</si>
  <si>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</si>
  <si>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</si>
  <si>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</si>
  <si>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</si>
  <si>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</si>
  <si>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</si>
  <si>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</si>
  <si>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</si>
  <si>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</si>
  <si>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</si>
  <si>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</si>
  <si>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</si>
  <si>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</si>
  <si>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</si>
  <si>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</si>
  <si>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</si>
  <si>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</si>
  <si>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</si>
  <si>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</si>
  <si>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</si>
  <si>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</si>
  <si>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</si>
  <si>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</si>
  <si>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</si>
  <si>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</si>
  <si>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</si>
  <si>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</si>
  <si>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</si>
  <si>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</si>
  <si>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</si>
  <si>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</si>
  <si>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</si>
  <si>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</si>
  <si>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</si>
  <si>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</si>
  <si>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</si>
  <si>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</si>
  <si>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</si>
  <si>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</si>
  <si>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</si>
  <si>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</si>
  <si>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</si>
  <si>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</si>
  <si>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</si>
  <si>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</si>
  <si>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</si>
  <si>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</si>
  <si>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</si>
  <si>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</si>
  <si>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</si>
  <si>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</si>
  <si>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</si>
  <si>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</si>
  <si>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</si>
  <si>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</si>
  <si>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</si>
  <si>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</si>
  <si>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</si>
  <si>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</si>
  <si>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</si>
  <si>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</si>
  <si>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</si>
  <si>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</si>
  <si>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</si>
  <si>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</si>
  <si>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</si>
  <si>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</si>
  <si>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</si>
  <si>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</si>
  <si>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</si>
  <si>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</si>
  <si>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</si>
  <si>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</si>
  <si>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</si>
  <si>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</si>
  <si>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</si>
  <si>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</si>
  <si>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</si>
  <si>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</si>
  <si>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</si>
  <si>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</si>
  <si>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</si>
  <si>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</si>
  <si>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</si>
  <si>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</si>
  <si>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</si>
  <si>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</si>
  <si>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</si>
  <si>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</si>
  <si>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</si>
  <si>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</si>
  <si>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</si>
  <si>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</si>
  <si>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</si>
  <si>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</si>
  <si>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</si>
  <si>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</si>
  <si>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</si>
  <si>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</si>
  <si>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</si>
  <si>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</si>
  <si>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</si>
  <si>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</si>
  <si>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</si>
  <si>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</si>
  <si>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</si>
  <si>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</si>
  <si>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</si>
  <si>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</si>
  <si>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</si>
  <si>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</si>
  <si>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</si>
  <si>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</si>
  <si>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</si>
  <si>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</si>
  <si>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</si>
  <si>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</si>
  <si>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</si>
  <si>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</si>
  <si>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</si>
  <si>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</si>
  <si>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</si>
  <si>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</si>
  <si>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</si>
  <si>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</si>
  <si>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</si>
  <si>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</si>
  <si>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</si>
  <si>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</si>
  <si>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</si>
  <si>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</si>
  <si>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</si>
  <si>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</si>
  <si>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</si>
  <si>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</si>
  <si>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</si>
  <si>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</si>
  <si>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</si>
  <si>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</si>
  <si>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</si>
  <si>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</si>
  <si>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</si>
  <si>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</si>
  <si>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</si>
  <si>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</si>
  <si>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</si>
  <si>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</si>
  <si>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</si>
  <si>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</si>
  <si>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</si>
  <si>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</si>
  <si>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</si>
  <si>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</si>
  <si>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</si>
  <si>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</si>
  <si>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</si>
  <si>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</si>
  <si>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</si>
  <si>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</si>
  <si>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</si>
  <si>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</si>
  <si>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</si>
  <si>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</si>
  <si>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</si>
  <si>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</si>
  <si>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</si>
  <si>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</si>
  <si>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</si>
  <si>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</si>
  <si>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</si>
  <si>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</si>
  <si>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</si>
  <si>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</si>
  <si>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</si>
  <si>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</si>
  <si>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</si>
  <si>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</si>
  <si>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</si>
  <si>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</si>
  <si>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</si>
  <si>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</si>
  <si>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</si>
  <si>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</si>
  <si>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</si>
  <si>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</si>
  <si>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</si>
  <si>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</si>
  <si>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</si>
  <si>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</si>
  <si>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</si>
  <si>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</si>
  <si>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</si>
  <si>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</si>
  <si>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</si>
  <si>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</si>
  <si>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</si>
  <si>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</si>
  <si>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</si>
  <si>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</si>
  <si>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</si>
  <si>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</si>
  <si>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</si>
  <si>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</si>
  <si>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</si>
  <si>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</si>
  <si>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</si>
  <si>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</si>
  <si>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</si>
  <si>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</si>
  <si>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</si>
  <si>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</si>
  <si>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</si>
  <si>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</si>
  <si>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</si>
  <si>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</si>
  <si>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</si>
  <si>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</si>
  <si>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</si>
  <si>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</si>
  <si>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</si>
  <si>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</si>
  <si>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</si>
  <si>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</si>
  <si>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</si>
  <si>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</si>
  <si>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</si>
  <si>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</si>
  <si>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</si>
  <si>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</si>
  <si>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</si>
  <si>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</si>
  <si>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</si>
  <si>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</si>
  <si>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</si>
  <si>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</si>
  <si>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</si>
  <si>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</si>
  <si>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</si>
  <si>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</si>
  <si>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</si>
  <si>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</si>
  <si>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</si>
  <si>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</si>
  <si>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</si>
  <si>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</si>
  <si>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</si>
  <si>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</si>
  <si>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</si>
  <si>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</si>
  <si>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</si>
  <si>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</si>
  <si>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</si>
  <si>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</si>
  <si>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</si>
  <si>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</si>
  <si>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</si>
  <si>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</si>
  <si>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</si>
  <si>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</si>
  <si>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</si>
  <si>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</si>
  <si>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</si>
  <si>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</si>
  <si>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</si>
  <si>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</si>
  <si>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</si>
  <si>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</si>
  <si>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</si>
  <si>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</si>
  <si>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</si>
  <si>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</si>
  <si>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</si>
  <si>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</si>
  <si>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</si>
  <si>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</si>
  <si>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</si>
  <si>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</si>
  <si>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</si>
  <si>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</si>
  <si>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</si>
  <si>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</si>
  <si>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</si>
  <si>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</si>
  <si>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</si>
  <si>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</si>
  <si>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</si>
  <si>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</si>
  <si>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</si>
  <si>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</si>
  <si>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</si>
  <si>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</si>
  <si>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</si>
  <si>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</si>
  <si>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</si>
  <si>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</si>
  <si>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</si>
  <si>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</si>
  <si>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</si>
  <si>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</si>
  <si>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</si>
  <si>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</si>
  <si>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</si>
  <si>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</si>
  <si>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</si>
  <si>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</si>
  <si>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</si>
  <si>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</si>
  <si>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</si>
  <si>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</si>
  <si>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</si>
  <si>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</si>
  <si>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</si>
  <si>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</si>
  <si>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</si>
  <si>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</si>
  <si>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</si>
  <si>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</si>
  <si>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</si>
  <si>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</si>
  <si>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</si>
  <si>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</si>
  <si>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</si>
  <si>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</si>
  <si>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</si>
  <si>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</si>
  <si>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</si>
  <si>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</si>
  <si>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</si>
  <si>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</si>
  <si>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</si>
  <si>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</si>
  <si>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</si>
  <si>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</si>
  <si>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</si>
  <si>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</si>
  <si>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</si>
  <si>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</si>
  <si>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</si>
  <si>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</si>
  <si>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</si>
  <si>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</si>
  <si>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</si>
  <si>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</si>
  <si>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</si>
  <si>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</si>
  <si>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</si>
  <si>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</si>
  <si>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</si>
  <si>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</si>
  <si>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</si>
  <si>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</si>
  <si>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</si>
  <si>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</si>
  <si>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</si>
  <si>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</si>
  <si>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</si>
  <si>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</si>
  <si>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</si>
  <si>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</si>
  <si>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</si>
  <si>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</si>
  <si>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</si>
  <si>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</si>
  <si>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</si>
  <si>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</si>
  <si>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</si>
  <si>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</si>
  <si>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</si>
  <si>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</si>
  <si>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</si>
  <si>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</si>
  <si>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</si>
  <si>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</si>
  <si>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</si>
  <si>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</si>
  <si>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</si>
  <si>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</si>
  <si>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</si>
  <si>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</si>
  <si>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</si>
  <si>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</si>
  <si>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</si>
  <si>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</si>
  <si>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</si>
  <si>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</si>
  <si>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</si>
  <si>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</si>
  <si>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</si>
  <si>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</si>
  <si>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</si>
  <si>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</si>
  <si>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</si>
  <si>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</si>
  <si>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</si>
  <si>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</si>
  <si>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</si>
  <si>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</si>
  <si>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</si>
  <si>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</si>
  <si>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</si>
  <si>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</si>
  <si>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</si>
  <si>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</si>
  <si>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</si>
  <si>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</si>
  <si>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</si>
  <si>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</si>
  <si>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</si>
  <si>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</si>
  <si>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</si>
  <si>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</si>
  <si>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</si>
  <si>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</si>
  <si>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</si>
  <si>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</si>
  <si>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</si>
  <si>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</si>
  <si>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</si>
  <si>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</si>
  <si>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</si>
  <si>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</si>
  <si>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</si>
  <si>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</si>
  <si>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</si>
  <si>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</si>
  <si>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</si>
  <si>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</si>
  <si>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</si>
  <si>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</si>
  <si>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</si>
  <si>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</si>
  <si>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</si>
  <si>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</si>
  <si>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</si>
  <si>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</si>
  <si>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</si>
  <si>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</si>
  <si>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</si>
  <si>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</si>
  <si>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</si>
  <si>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</si>
  <si>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</si>
  <si>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</si>
  <si>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</si>
  <si>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</si>
  <si>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</si>
  <si>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</si>
  <si>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</si>
  <si>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</si>
  <si>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</si>
  <si>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</si>
  <si>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</si>
  <si>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</si>
  <si>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</si>
  <si>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</si>
  <si>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</si>
  <si>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</si>
  <si>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</si>
  <si>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</si>
  <si>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</si>
  <si>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</si>
  <si>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</si>
  <si>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</si>
  <si>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</si>
  <si>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</si>
  <si>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</si>
  <si>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</si>
  <si>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</si>
  <si>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</si>
  <si>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</si>
  <si>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</si>
  <si>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</si>
  <si>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</si>
  <si>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</si>
  <si>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</si>
  <si>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</si>
  <si>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</si>
  <si>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</si>
  <si>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</si>
  <si>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</si>
  <si>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</si>
  <si>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</si>
  <si>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</si>
  <si>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</si>
  <si>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</si>
  <si>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</si>
  <si>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</si>
  <si>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</si>
  <si>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</si>
  <si>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</si>
  <si>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</si>
  <si>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</si>
  <si>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</si>
  <si>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</si>
  <si>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</si>
  <si>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</si>
  <si>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</si>
  <si>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</si>
  <si>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</si>
  <si>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</si>
  <si>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</si>
  <si>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</si>
  <si>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</si>
  <si>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</si>
  <si>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</si>
  <si>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</si>
  <si>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</si>
  <si>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</si>
  <si>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</si>
  <si>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</si>
  <si>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</si>
  <si>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</si>
  <si>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</si>
  <si>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</si>
  <si>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</si>
  <si>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</si>
  <si>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</si>
  <si>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</si>
  <si>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</si>
  <si>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</si>
  <si>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</si>
  <si>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</si>
  <si>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</si>
  <si>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</si>
  <si>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</si>
  <si>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</si>
  <si>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</si>
  <si>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</si>
  <si>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</si>
  <si>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</si>
  <si>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</si>
  <si>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</si>
  <si>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</si>
  <si>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</si>
  <si>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</si>
  <si>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</si>
  <si>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</si>
  <si>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</si>
  <si>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</si>
  <si>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</si>
  <si>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</si>
  <si>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</si>
  <si>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</si>
  <si>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</si>
  <si>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</si>
  <si>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</si>
  <si>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</si>
  <si>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</si>
  <si>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</si>
  <si>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</si>
  <si>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</si>
  <si>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</si>
  <si>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</si>
  <si>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</si>
  <si>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</si>
  <si>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</si>
  <si>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</si>
  <si>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</si>
  <si>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</si>
  <si>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</si>
  <si>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</si>
  <si>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</si>
  <si>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</si>
  <si>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</si>
  <si>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</si>
  <si>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</si>
  <si>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</si>
  <si>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</si>
  <si>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</si>
  <si>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</si>
  <si>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</si>
  <si>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</si>
  <si>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</si>
  <si>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</si>
  <si>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</si>
  <si>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</si>
  <si>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</si>
  <si>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</si>
  <si>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</si>
  <si>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</si>
  <si>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</si>
  <si>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</si>
  <si>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</si>
  <si>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</si>
  <si>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</si>
  <si>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</si>
  <si>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</si>
  <si>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</si>
  <si>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</si>
  <si>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</si>
  <si>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</si>
  <si>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</si>
  <si>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</si>
  <si>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</si>
  <si>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</si>
  <si>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</si>
  <si>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</si>
  <si>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</si>
  <si>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</si>
  <si>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</si>
  <si>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</si>
  <si>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</si>
  <si>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</si>
  <si>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</si>
  <si>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</si>
  <si>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</si>
  <si>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</si>
  <si>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</si>
  <si>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</si>
  <si>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</si>
  <si>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</si>
  <si>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</si>
  <si>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</si>
  <si>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</si>
  <si>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</si>
  <si>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</si>
  <si>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</si>
  <si>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</si>
  <si>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</si>
  <si>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</si>
  <si>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</si>
  <si>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</si>
  <si>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</si>
  <si>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</si>
  <si>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</si>
  <si>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</si>
  <si>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</si>
  <si>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</si>
  <si>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</si>
  <si>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</si>
  <si>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</si>
  <si>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</si>
  <si>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</si>
  <si>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</si>
  <si>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</si>
  <si>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</si>
  <si>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</si>
  <si>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</si>
  <si>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</si>
  <si>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</si>
  <si>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</si>
  <si>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</si>
  <si>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</si>
  <si>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</si>
  <si>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</si>
  <si>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</si>
  <si>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</si>
  <si>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</si>
  <si>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</si>
  <si>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</si>
  <si>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</si>
  <si>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</si>
  <si>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</si>
  <si>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</si>
  <si>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</si>
  <si>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</si>
  <si>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</si>
  <si>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</si>
  <si>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</si>
  <si>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</si>
  <si>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</si>
  <si>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</si>
  <si>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</si>
  <si>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</si>
  <si>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</si>
  <si>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</si>
  <si>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</si>
  <si>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</si>
  <si>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</si>
  <si>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</si>
  <si>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</si>
  <si>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</si>
  <si>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</si>
  <si>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</si>
  <si>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</si>
  <si>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</si>
  <si>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</si>
  <si>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</si>
  <si>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</si>
  <si>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</si>
  <si>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</si>
  <si>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</si>
  <si>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</si>
  <si>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</si>
  <si>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</si>
  <si>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</si>
  <si>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</si>
  <si>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</si>
  <si>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</si>
  <si>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</si>
  <si>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</si>
  <si>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</si>
  <si>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</si>
  <si>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</si>
  <si>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</si>
  <si>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</si>
  <si>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</si>
  <si>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</si>
  <si>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</si>
  <si>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</si>
  <si>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</si>
  <si>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</si>
  <si>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</si>
  <si>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</si>
  <si>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</si>
  <si>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</si>
  <si>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</si>
  <si>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</si>
  <si>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</si>
  <si>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</si>
  <si>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</si>
  <si>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</si>
  <si>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</si>
  <si>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</si>
  <si>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</si>
  <si>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</si>
  <si>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</si>
  <si>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</si>
  <si>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</si>
  <si>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</si>
  <si>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</si>
  <si>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</si>
  <si>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</si>
  <si>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</si>
  <si>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</si>
  <si>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</si>
  <si>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</si>
  <si>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</si>
  <si>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</si>
  <si>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</si>
  <si>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</si>
  <si>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</si>
  <si>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</si>
  <si>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</si>
  <si>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</si>
  <si>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</si>
  <si>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</si>
  <si>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</si>
  <si>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</si>
  <si>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</si>
  <si>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</si>
  <si>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</si>
  <si>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</si>
  <si>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</si>
  <si>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</si>
  <si>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</si>
  <si>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</si>
  <si>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</si>
  <si>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</si>
  <si>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</si>
  <si>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</si>
  <si>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</si>
  <si>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</si>
  <si>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</si>
  <si>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</si>
  <si>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</si>
  <si>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</si>
  <si>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</si>
  <si>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</si>
  <si>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</si>
  <si>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</si>
  <si>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</si>
  <si>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</si>
  <si>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</si>
  <si>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</si>
  <si>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</si>
  <si>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</si>
  <si>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</si>
  <si>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</si>
  <si>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</si>
  <si>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</si>
  <si>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</si>
  <si>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</si>
  <si>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</si>
  <si>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</si>
  <si>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</si>
  <si>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</si>
  <si>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</si>
  <si>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</si>
  <si>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</si>
  <si>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</si>
  <si>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</si>
  <si>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</si>
  <si>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</si>
  <si>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</si>
  <si>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</si>
  <si>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</si>
  <si>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</si>
  <si>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</si>
  <si>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</si>
  <si>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</si>
  <si>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</si>
  <si>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</si>
  <si>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</si>
  <si>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</si>
  <si>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</si>
  <si>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</si>
  <si>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</si>
  <si>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</si>
  <si>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</si>
  <si>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</si>
  <si>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</si>
  <si>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</si>
  <si>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</si>
  <si>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</si>
  <si>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</si>
  <si>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</si>
  <si>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</si>
  <si>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</si>
  <si>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</si>
  <si>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</si>
  <si>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</si>
  <si>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</si>
  <si>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</si>
  <si>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</si>
  <si>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</si>
  <si>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</si>
  <si>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</si>
  <si>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</si>
  <si>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</si>
  <si>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</si>
  <si>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</si>
  <si>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</si>
  <si>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</si>
  <si>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</si>
  <si>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</si>
  <si>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</si>
  <si>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</si>
  <si>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</si>
  <si>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</si>
  <si>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</si>
  <si>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</si>
  <si>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</si>
  <si>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</si>
  <si>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</si>
  <si>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</si>
  <si>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</si>
  <si>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</si>
  <si>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</si>
  <si>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</si>
  <si>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</si>
  <si>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</si>
  <si>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</si>
  <si>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</si>
  <si>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</si>
  <si>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</si>
  <si>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</si>
  <si>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</si>
  <si>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</si>
  <si>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</si>
  <si>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</si>
  <si>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</si>
  <si>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</si>
  <si>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</si>
  <si>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</si>
  <si>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</si>
  <si>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</si>
  <si>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</si>
  <si>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</si>
  <si>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</si>
  <si>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</si>
  <si>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</si>
  <si>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</si>
  <si>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</si>
  <si>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</si>
  <si>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</si>
  <si>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</si>
  <si>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</si>
  <si>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</si>
  <si>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</si>
  <si>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</si>
  <si>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</si>
  <si>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</si>
  <si>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</si>
  <si>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</si>
  <si>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</si>
  <si>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</si>
  <si>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</si>
  <si>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</si>
  <si>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</si>
  <si>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</si>
  <si>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</si>
  <si>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</si>
  <si>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</si>
  <si>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</si>
  <si>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</si>
  <si>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</si>
  <si>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</si>
  <si>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</si>
  <si>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</si>
  <si>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</si>
  <si>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</si>
  <si>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</si>
  <si>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</si>
  <si>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</si>
  <si>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</si>
  <si>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</si>
  <si>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</si>
  <si>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</si>
  <si>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</si>
  <si>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</si>
  <si>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</si>
  <si>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</si>
  <si>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</si>
  <si>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</si>
  <si>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</si>
  <si>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</si>
  <si>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</si>
  <si>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</si>
  <si>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</si>
  <si>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</si>
  <si>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</si>
  <si>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</si>
  <si>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</si>
  <si>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</si>
  <si>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</si>
  <si>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</si>
  <si>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</si>
  <si>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</si>
  <si>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</si>
  <si>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</si>
  <si>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</si>
  <si>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</si>
  <si>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</si>
  <si>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</si>
  <si>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</si>
  <si>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</si>
  <si>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</si>
  <si>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</si>
  <si>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</si>
  <si>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</si>
  <si>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</si>
  <si>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</si>
  <si>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</si>
  <si>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</si>
  <si>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</si>
  <si>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</si>
  <si>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</si>
  <si>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</si>
  <si>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</si>
  <si>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</si>
  <si>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</si>
  <si>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</si>
  <si>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</si>
  <si>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</si>
  <si>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</si>
  <si>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</si>
  <si>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</si>
  <si>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</si>
  <si>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</si>
  <si>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</si>
  <si>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</si>
  <si>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</si>
  <si>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</si>
  <si>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</si>
  <si>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</si>
  <si>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</si>
  <si>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</si>
  <si>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</si>
  <si>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</si>
  <si>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</si>
  <si>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</si>
  <si>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</si>
  <si>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</si>
  <si>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</si>
  <si>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</si>
  <si>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</si>
  <si>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</si>
  <si>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</si>
  <si>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</si>
  <si>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</si>
  <si>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</si>
  <si>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</si>
  <si>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</si>
  <si>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</si>
  <si>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</si>
  <si>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</si>
  <si>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</si>
  <si>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</si>
  <si>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</si>
  <si>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</si>
  <si>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</si>
  <si>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</si>
  <si>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</si>
  <si>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</si>
  <si>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</si>
  <si>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</si>
  <si>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</si>
  <si>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</si>
  <si>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</si>
  <si>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</si>
  <si>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</si>
  <si>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</si>
  <si>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</si>
  <si>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</si>
  <si>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</si>
  <si>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</si>
  <si>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</si>
  <si>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</si>
  <si>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</si>
  <si>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</si>
  <si>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</si>
  <si>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</si>
  <si>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</si>
  <si>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</si>
  <si>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</si>
  <si>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</si>
  <si>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</si>
  <si>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</si>
  <si>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</si>
  <si>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</si>
  <si>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</si>
  <si>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</si>
  <si>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</si>
  <si>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</si>
  <si>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</si>
  <si>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</si>
  <si>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</si>
  <si>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</si>
  <si>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</si>
  <si>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</si>
  <si>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</si>
  <si>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</si>
  <si>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</si>
  <si>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</si>
  <si>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</si>
  <si>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</si>
  <si>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</si>
  <si>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</si>
  <si>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</si>
  <si>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</si>
  <si>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</si>
  <si>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</si>
  <si>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</si>
  <si>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</si>
  <si>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</si>
  <si>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</si>
  <si>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</si>
  <si>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</si>
  <si>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</si>
  <si>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</si>
  <si>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</si>
  <si>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</si>
  <si>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</si>
  <si>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</si>
  <si>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</si>
  <si>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</si>
  <si>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</si>
  <si>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</si>
  <si>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</si>
  <si>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</si>
  <si>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</si>
  <si>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</si>
  <si>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</si>
  <si>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</si>
  <si>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</si>
  <si>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</si>
  <si>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</si>
  <si>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</si>
  <si>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</si>
  <si>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</si>
  <si>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</si>
  <si>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</si>
  <si>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</si>
  <si>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</si>
  <si>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</si>
  <si>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</si>
  <si>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</si>
  <si>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</si>
  <si>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</si>
  <si>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</si>
  <si>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</si>
  <si>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</si>
  <si>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</si>
  <si>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</si>
  <si>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</si>
  <si>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</si>
  <si>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</si>
  <si>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</si>
  <si>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</si>
  <si>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</si>
  <si>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</si>
  <si>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</si>
  <si>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</si>
  <si>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</si>
  <si>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</si>
  <si>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</si>
  <si>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</si>
  <si>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</si>
  <si>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</si>
  <si>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</si>
  <si>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</si>
  <si>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</si>
  <si>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</si>
  <si>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</si>
  <si>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</si>
  <si>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</si>
  <si>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</si>
  <si>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</si>
  <si>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</si>
  <si>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</si>
  <si>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</si>
  <si>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</si>
  <si>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</si>
  <si>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</si>
  <si>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</si>
  <si>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</si>
  <si>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</si>
  <si>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</si>
  <si>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</si>
  <si>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</si>
  <si>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</si>
  <si>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</si>
  <si>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</si>
  <si>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</si>
  <si>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</si>
  <si>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</si>
  <si>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</si>
  <si>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</si>
  <si>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</si>
  <si>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</si>
  <si>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</si>
  <si>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</si>
  <si>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</si>
  <si>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</si>
  <si>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</si>
  <si>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</si>
  <si>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</si>
  <si>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</si>
  <si>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</si>
  <si>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</si>
  <si>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</si>
  <si>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</si>
  <si>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</si>
  <si>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</si>
  <si>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</si>
  <si>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</si>
  <si>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</si>
  <si>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</si>
  <si>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</si>
  <si>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</si>
  <si>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</si>
  <si>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</si>
  <si>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</si>
  <si>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</si>
  <si>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</si>
  <si>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</si>
  <si>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</si>
  <si>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</si>
  <si>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</si>
  <si>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</si>
  <si>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</si>
  <si>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</si>
  <si>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</si>
  <si>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</si>
  <si>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</si>
  <si>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</si>
  <si>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</si>
  <si>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</si>
  <si>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</si>
  <si>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</si>
  <si>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</si>
  <si>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</si>
  <si>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</si>
  <si>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</si>
  <si>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</si>
  <si>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</si>
  <si>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</si>
  <si>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</si>
  <si>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</si>
  <si>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</si>
  <si>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</si>
  <si>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</si>
  <si>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</si>
  <si>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</si>
  <si>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</si>
  <si>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</si>
  <si>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</si>
  <si>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</si>
  <si>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</si>
  <si>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</si>
  <si>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</si>
  <si>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</si>
  <si>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</si>
  <si>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</si>
  <si>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</si>
  <si>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</si>
  <si>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</si>
  <si>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</si>
  <si>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</si>
  <si>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</si>
  <si>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</si>
  <si>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</si>
  <si>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</si>
  <si>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</si>
  <si>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</si>
  <si>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</si>
  <si>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</si>
  <si>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</si>
  <si>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</si>
  <si>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</si>
  <si>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</si>
  <si>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</si>
  <si>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</si>
  <si>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</si>
  <si>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</si>
  <si>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</si>
  <si>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</si>
  <si>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</si>
  <si>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</si>
  <si>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</si>
  <si>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</si>
  <si>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</si>
  <si>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</si>
  <si>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</si>
  <si>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</si>
  <si>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</si>
  <si>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</si>
  <si>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</si>
  <si>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</si>
  <si>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</si>
  <si>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</si>
  <si>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</si>
  <si>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</si>
  <si>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</si>
  <si>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</si>
  <si>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</si>
  <si>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</si>
  <si>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</si>
  <si>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</si>
  <si>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</si>
  <si>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</si>
  <si>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</si>
  <si>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</si>
  <si>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</si>
  <si>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</si>
  <si>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</si>
  <si>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</si>
  <si>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</si>
  <si>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</si>
  <si>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</si>
  <si>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</si>
  <si>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</si>
  <si>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</si>
  <si>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</si>
  <si>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</si>
  <si>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</si>
  <si>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</si>
  <si>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</si>
  <si>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</si>
  <si>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</si>
  <si>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</si>
  <si>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</si>
  <si>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</si>
  <si>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</si>
  <si>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</si>
  <si>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</si>
  <si>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</si>
  <si>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</si>
  <si>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</si>
  <si>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</si>
  <si>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</si>
  <si>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</si>
  <si>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</si>
  <si>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</si>
  <si>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</si>
  <si>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</si>
  <si>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</si>
  <si>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</si>
  <si>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</si>
  <si>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</si>
  <si>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</si>
  <si>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</si>
  <si>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</si>
  <si>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</si>
  <si>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</si>
  <si>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</si>
  <si>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</si>
  <si>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</si>
  <si>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</si>
  <si>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</si>
  <si>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</si>
  <si>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</si>
  <si>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</si>
  <si>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</si>
  <si>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</si>
  <si>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</si>
  <si>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</si>
  <si>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</si>
  <si>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</si>
  <si>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</si>
  <si>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</si>
  <si>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</si>
  <si>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</si>
  <si>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</si>
  <si>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</si>
  <si>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</si>
  <si>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</si>
  <si>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</si>
  <si>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</si>
  <si>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</si>
  <si>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</si>
  <si>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</si>
  <si>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</si>
  <si>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</si>
  <si>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</si>
  <si>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</si>
  <si>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</si>
  <si>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</si>
  <si>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</si>
  <si>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</si>
  <si>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</si>
  <si>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</si>
  <si>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</si>
  <si>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</si>
  <si>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</si>
  <si>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</si>
  <si>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</si>
  <si>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</si>
  <si>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</si>
  <si>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</si>
  <si>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</si>
  <si>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</si>
  <si>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</si>
  <si>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</si>
  <si>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</si>
  <si>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</si>
  <si>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</si>
  <si>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</si>
  <si>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</si>
  <si>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</si>
  <si>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</si>
  <si>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</si>
  <si>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</si>
  <si>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</si>
  <si>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</si>
  <si>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</si>
  <si>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</si>
  <si>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</si>
  <si>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</si>
  <si>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</si>
  <si>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</si>
  <si>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</si>
  <si>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</si>
  <si>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</si>
  <si>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</si>
  <si>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</si>
  <si>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</si>
  <si>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</si>
  <si>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</si>
  <si>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</si>
  <si>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</si>
  <si>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</si>
  <si>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</si>
  <si>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</si>
  <si>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</si>
  <si>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</si>
  <si>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</si>
  <si>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</si>
  <si>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</si>
  <si>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</si>
  <si>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</si>
  <si>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</si>
  <si>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</si>
  <si>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</si>
  <si>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</si>
  <si>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</si>
  <si>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</si>
  <si>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</si>
  <si>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</si>
  <si>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</si>
  <si>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</si>
  <si>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</si>
  <si>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</si>
  <si>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</si>
  <si>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</si>
  <si>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</si>
  <si>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</si>
  <si>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</si>
  <si>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</si>
  <si>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</si>
  <si>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</si>
  <si>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</si>
  <si>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</si>
  <si>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</si>
  <si>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</si>
  <si>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</si>
  <si>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</si>
  <si>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</si>
  <si>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</si>
  <si>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</si>
  <si>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</si>
  <si>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</si>
  <si>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</si>
  <si>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</si>
  <si>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</si>
  <si>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</si>
  <si>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</si>
  <si>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</si>
  <si>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</si>
  <si>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</si>
  <si>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</si>
  <si>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</si>
  <si>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</si>
  <si>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</si>
  <si>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</si>
  <si>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</si>
  <si>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</si>
  <si>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</si>
  <si>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</si>
  <si>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</si>
  <si>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</si>
  <si>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</si>
  <si>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</si>
  <si>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</si>
  <si>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</si>
  <si>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</si>
  <si>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</si>
  <si>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</si>
  <si>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</si>
  <si>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</si>
  <si>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</si>
  <si>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</si>
  <si>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</si>
  <si>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</si>
  <si>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</si>
  <si>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</si>
  <si>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</si>
  <si>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</si>
  <si>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</si>
  <si>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</si>
  <si>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</si>
  <si>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</si>
  <si>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</si>
  <si>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</si>
  <si>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</si>
  <si>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</si>
  <si>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</si>
  <si>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</si>
  <si>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</si>
  <si>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</si>
  <si>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</si>
  <si>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</si>
  <si>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</si>
  <si>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</si>
  <si>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</si>
  <si>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</si>
  <si>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</si>
  <si>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</si>
  <si>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</si>
  <si>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</si>
  <si>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</si>
  <si>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</si>
  <si>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</si>
  <si>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</si>
  <si>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</si>
  <si>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</si>
  <si>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</si>
  <si>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</si>
  <si>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</si>
  <si>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</si>
  <si>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</si>
  <si>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</si>
  <si>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</si>
  <si>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</si>
  <si>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</si>
  <si>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</si>
  <si>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</si>
  <si>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</si>
  <si>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</si>
  <si>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</si>
  <si>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</si>
  <si>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</si>
  <si>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</si>
  <si>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</si>
  <si>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</si>
  <si>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</si>
  <si>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</si>
  <si>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</si>
  <si>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</si>
  <si>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</si>
  <si>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</si>
  <si>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</si>
  <si>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</si>
  <si>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</si>
  <si>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</si>
  <si>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</si>
  <si>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</si>
  <si>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</si>
  <si>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</si>
  <si>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</si>
  <si>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</si>
  <si>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</si>
  <si>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</si>
  <si>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</si>
  <si>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</si>
  <si>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</si>
  <si>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</si>
  <si>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</si>
  <si>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</si>
  <si>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</si>
  <si>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</si>
  <si>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</si>
  <si>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</si>
  <si>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</si>
  <si>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</si>
  <si>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</si>
  <si>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</si>
  <si>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</si>
  <si>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</si>
  <si>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</si>
  <si>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</si>
  <si>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</si>
  <si>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</si>
  <si>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</si>
  <si>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</si>
  <si>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</si>
  <si>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</si>
  <si>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</si>
  <si>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</si>
  <si>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</si>
  <si>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</si>
  <si>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</si>
  <si>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</si>
  <si>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</si>
  <si>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</si>
  <si>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</si>
  <si>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</si>
  <si>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</si>
  <si>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</si>
  <si>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</si>
  <si>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</si>
  <si>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</si>
  <si>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</si>
  <si>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</si>
  <si>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</si>
  <si>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</si>
  <si>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</si>
  <si>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</si>
  <si>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</si>
  <si>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</si>
  <si>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</si>
  <si>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</si>
  <si>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</si>
  <si>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</si>
  <si>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</si>
  <si>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</si>
  <si>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</si>
  <si>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</si>
  <si>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</si>
  <si>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</si>
  <si>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</si>
  <si>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</si>
  <si>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</si>
  <si>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</si>
  <si>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</si>
  <si>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</si>
  <si>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</si>
  <si>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</si>
  <si>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</si>
  <si>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</si>
  <si>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</si>
  <si>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</si>
  <si>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</si>
  <si>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</si>
  <si>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</si>
  <si>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</si>
  <si>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</si>
  <si>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</si>
  <si>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</si>
  <si>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</si>
  <si>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</si>
  <si>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</si>
  <si>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</si>
  <si>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</si>
  <si>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</si>
  <si>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</si>
  <si>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</si>
  <si>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</si>
  <si>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</si>
  <si>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</si>
  <si>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</si>
  <si>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</si>
  <si>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</si>
  <si>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</si>
  <si>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</si>
  <si>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</si>
  <si>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</si>
  <si>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</si>
  <si>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</si>
  <si>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</si>
  <si>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</si>
  <si>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</si>
  <si>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</si>
  <si>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</si>
  <si>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</si>
  <si>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</si>
  <si>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</si>
  <si>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</si>
  <si>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</si>
  <si>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</si>
  <si>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</si>
  <si>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</si>
  <si>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</si>
  <si>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</si>
  <si>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</si>
  <si>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</si>
  <si>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</si>
  <si>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</si>
  <si>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</si>
  <si>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</si>
  <si>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</si>
  <si>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</si>
  <si>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</si>
  <si>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</si>
  <si>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</si>
  <si>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</si>
  <si>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</si>
  <si>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</si>
  <si>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</si>
  <si>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</si>
  <si>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</si>
  <si>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</si>
  <si>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</si>
  <si>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</si>
  <si>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</si>
  <si>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</si>
  <si>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</si>
  <si>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</si>
  <si>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</si>
  <si>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</si>
  <si>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</si>
  <si>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</si>
  <si>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</si>
  <si>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</si>
  <si>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</si>
  <si>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</si>
  <si>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</si>
  <si>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</si>
  <si>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</si>
  <si>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</si>
  <si>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</si>
  <si>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</si>
  <si>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</si>
  <si>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</si>
  <si>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</si>
  <si>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</si>
  <si>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</si>
  <si>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</si>
  <si>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</si>
  <si>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</si>
  <si>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</si>
  <si>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</si>
  <si>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</si>
  <si>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</si>
  <si>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</si>
  <si>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</si>
  <si>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</si>
  <si>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</si>
  <si>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</si>
  <si>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</si>
  <si>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</si>
  <si>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</si>
  <si>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</si>
  <si>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</si>
  <si>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</si>
  <si>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</si>
  <si>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</si>
  <si>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</si>
  <si>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</si>
  <si>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</si>
  <si>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</si>
  <si>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</si>
  <si>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</si>
  <si>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</si>
  <si>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</si>
  <si>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</si>
  <si>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</si>
  <si>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</si>
  <si>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</si>
  <si>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</si>
  <si>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</si>
  <si>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</si>
  <si>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</si>
  <si>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</si>
  <si>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</si>
  <si>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</si>
  <si>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</si>
  <si>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</si>
  <si>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</si>
  <si>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</si>
  <si>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</si>
  <si>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</si>
  <si>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</si>
  <si>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</si>
  <si>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</si>
  <si>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</si>
  <si>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</si>
  <si>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</si>
  <si>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</si>
  <si>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</si>
  <si>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</si>
  <si>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</si>
  <si>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</si>
  <si>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</si>
  <si>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</si>
  <si>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</si>
  <si>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</si>
  <si>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</si>
  <si>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</si>
  <si>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</si>
  <si>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</si>
  <si>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</si>
  <si>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</si>
  <si>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</si>
  <si>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</si>
  <si>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</si>
  <si>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</si>
  <si>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</si>
  <si>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</si>
  <si>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</si>
  <si>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</si>
  <si>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</si>
  <si>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</si>
  <si>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</si>
  <si>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</si>
  <si>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</si>
  <si>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</si>
  <si>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</si>
  <si>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</si>
  <si>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</si>
  <si>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</si>
  <si>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</si>
  <si>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</si>
  <si>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</si>
  <si>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</si>
  <si>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</si>
  <si>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</si>
  <si>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</si>
  <si>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</si>
  <si>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</si>
  <si>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</si>
  <si>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</si>
  <si>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</si>
  <si>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</si>
  <si>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</si>
  <si>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</si>
  <si>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</si>
  <si>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</si>
  <si>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</si>
  <si>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</si>
  <si>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</si>
  <si>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</si>
  <si>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</si>
  <si>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</si>
  <si>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</si>
  <si>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</si>
  <si>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</si>
  <si>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</si>
  <si>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</si>
  <si>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</si>
  <si>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</si>
  <si>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</si>
  <si>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</si>
  <si>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</si>
  <si>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</si>
  <si>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</si>
  <si>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</si>
  <si>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</si>
  <si>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</si>
  <si>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</si>
  <si>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</si>
  <si>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</si>
  <si>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</si>
  <si>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</si>
  <si>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</si>
  <si>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</si>
  <si>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</si>
  <si>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</si>
  <si>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</si>
  <si>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</si>
  <si>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</si>
  <si>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</si>
  <si>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</si>
  <si>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</si>
  <si>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</si>
  <si>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</si>
  <si>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</si>
  <si>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</si>
  <si>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</si>
  <si>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</si>
  <si>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</si>
  <si>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</si>
  <si>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</si>
  <si>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</si>
  <si>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</si>
  <si>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</si>
  <si>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</si>
  <si>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</si>
  <si>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</si>
  <si>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</si>
  <si>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</si>
  <si>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</si>
  <si>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</si>
  <si>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</si>
  <si>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</si>
  <si>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</si>
  <si>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</si>
  <si>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</si>
  <si>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</si>
  <si>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</si>
  <si>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</si>
  <si>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</si>
  <si>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</si>
  <si>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</si>
  <si>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</si>
  <si>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</si>
  <si>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</si>
  <si>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</si>
  <si>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</si>
  <si>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</si>
  <si>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</si>
  <si>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</si>
  <si>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</si>
  <si>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</si>
  <si>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</si>
  <si>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</si>
  <si>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</si>
  <si>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</si>
  <si>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</si>
  <si>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</si>
  <si>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</si>
  <si>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</si>
  <si>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</si>
  <si>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</si>
  <si>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</si>
  <si>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</si>
  <si>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</si>
  <si>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</si>
  <si>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</si>
  <si>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</si>
  <si>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</si>
  <si>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</si>
  <si>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</si>
  <si>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</si>
  <si>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</si>
  <si>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</si>
  <si>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</si>
  <si>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</si>
  <si>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</si>
  <si>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</si>
  <si>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</si>
  <si>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</si>
  <si>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</si>
  <si>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</si>
  <si>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</si>
  <si>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</si>
  <si>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</si>
  <si>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</si>
  <si>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</si>
  <si>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</si>
  <si>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</si>
  <si>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</si>
  <si>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</si>
  <si>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</si>
  <si>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</si>
  <si>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</si>
  <si>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</si>
  <si>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</si>
  <si>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</si>
  <si>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</si>
  <si>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</si>
  <si>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</si>
  <si>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</si>
  <si>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</si>
  <si>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</si>
  <si>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</si>
  <si>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</si>
  <si>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</si>
  <si>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</si>
  <si>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</si>
  <si>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</si>
  <si>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</si>
  <si>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</si>
  <si>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</si>
  <si>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</si>
  <si>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</si>
  <si>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</si>
  <si>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</si>
  <si>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</si>
  <si>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</si>
  <si>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</si>
  <si>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</si>
  <si>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</si>
  <si>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</si>
  <si>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</si>
  <si>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</si>
  <si>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</si>
  <si>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</si>
  <si>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</si>
  <si>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</si>
  <si>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</si>
  <si>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</si>
  <si>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</si>
  <si>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</si>
  <si>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</si>
  <si>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</si>
  <si>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</si>
  <si>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</si>
  <si>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</si>
  <si>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</si>
  <si>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</si>
  <si>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</si>
  <si>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</si>
  <si>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</si>
  <si>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</si>
  <si>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</si>
  <si>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</si>
  <si>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</si>
  <si>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</si>
  <si>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</si>
  <si>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</si>
  <si>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</si>
  <si>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</si>
  <si>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</si>
  <si>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</si>
  <si>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</si>
  <si>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</si>
  <si>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</si>
  <si>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</si>
  <si>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</si>
  <si>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</si>
  <si>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</si>
  <si>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</si>
  <si>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</si>
  <si>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</si>
  <si>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</si>
  <si>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</si>
  <si>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</si>
  <si>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</si>
  <si>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</si>
  <si>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</si>
  <si>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</si>
  <si>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</si>
  <si>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</si>
  <si>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</si>
  <si>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</si>
  <si>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</si>
  <si>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</si>
  <si>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</si>
  <si>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</si>
  <si>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</si>
  <si>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</si>
  <si>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</si>
  <si>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</si>
  <si>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</si>
  <si>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</si>
  <si>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</si>
  <si>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</si>
  <si>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</si>
  <si>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</si>
  <si>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</si>
  <si>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</si>
  <si>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</si>
  <si>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</si>
  <si>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</si>
  <si>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</si>
  <si>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</si>
  <si>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</si>
  <si>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</si>
  <si>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</si>
  <si>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</si>
  <si>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</si>
  <si>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</si>
  <si>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</si>
  <si>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</si>
  <si>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</si>
  <si>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</si>
  <si>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</si>
  <si>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</si>
  <si>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</si>
  <si>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</si>
  <si>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</si>
  <si>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</si>
  <si>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</si>
  <si>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</si>
  <si>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</si>
  <si>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</si>
  <si>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</si>
  <si>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</si>
  <si>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</si>
  <si>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</si>
  <si>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</si>
  <si>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</si>
  <si>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</si>
  <si>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</si>
  <si>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</si>
  <si>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</si>
  <si>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</si>
  <si>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</si>
  <si>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</si>
  <si>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</si>
  <si>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</si>
  <si>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</si>
  <si>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</si>
  <si>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</si>
  <si>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</si>
  <si>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</si>
  <si>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</si>
  <si>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</si>
  <si>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</si>
  <si>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</si>
  <si>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</si>
  <si>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</si>
  <si>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</si>
  <si>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</si>
  <si>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</si>
  <si>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</si>
  <si>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</si>
  <si>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</si>
  <si>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</si>
  <si>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</si>
  <si>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</si>
  <si>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</si>
  <si>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</si>
  <si>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</si>
  <si>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</si>
  <si>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</si>
  <si>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</si>
  <si>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</si>
  <si>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</si>
  <si>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</si>
  <si>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</si>
  <si>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</si>
  <si>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</si>
  <si>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</si>
  <si>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</si>
  <si>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</si>
  <si>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</si>
  <si>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</si>
  <si>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</si>
  <si>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</si>
  <si>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</si>
  <si>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</si>
  <si>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</si>
  <si>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</si>
  <si>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</si>
  <si>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</si>
  <si>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</si>
  <si>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</si>
  <si>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</si>
  <si>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</si>
  <si>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</si>
  <si>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</si>
  <si>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</si>
  <si>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</si>
  <si>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</si>
  <si>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</si>
  <si>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</si>
  <si>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</si>
  <si>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</si>
  <si>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</si>
  <si>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</si>
  <si>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</si>
  <si>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</si>
  <si>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</si>
  <si>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</si>
  <si>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</si>
  <si>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</si>
  <si>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</si>
  <si>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</si>
  <si>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</si>
  <si>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</si>
  <si>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</si>
  <si>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</si>
  <si>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</si>
  <si>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</si>
  <si>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</si>
  <si>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</si>
  <si>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</si>
  <si>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</si>
  <si>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</si>
  <si>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</si>
  <si>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</si>
  <si>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</si>
  <si>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</si>
  <si>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</si>
  <si>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</si>
  <si>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</si>
  <si>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</si>
  <si>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</si>
  <si>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</si>
  <si>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</si>
  <si>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</si>
  <si>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</si>
  <si>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</si>
  <si>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</si>
  <si>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</si>
  <si>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</si>
  <si>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</si>
  <si>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</si>
  <si>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</si>
  <si>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</si>
  <si>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</si>
  <si>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</si>
  <si>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</si>
  <si>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</si>
  <si>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</si>
  <si>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</si>
  <si>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</si>
  <si>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</si>
  <si>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</si>
  <si>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</si>
  <si>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</si>
  <si>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</si>
  <si>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</si>
  <si>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</si>
  <si>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</si>
  <si>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</si>
  <si>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</si>
  <si>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</si>
  <si>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</si>
  <si>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</si>
  <si>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</si>
  <si>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</si>
  <si>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</si>
  <si>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</si>
  <si>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</si>
  <si>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</si>
  <si>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</si>
  <si>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</si>
  <si>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</si>
  <si>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</si>
  <si>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</si>
  <si>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</si>
  <si>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</si>
  <si>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</si>
  <si>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</si>
  <si>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</si>
  <si>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</si>
  <si>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</si>
  <si>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</si>
  <si>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</si>
  <si>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</si>
  <si>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</si>
  <si>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</si>
  <si>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</si>
  <si>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</si>
  <si>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</si>
  <si>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</si>
  <si>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</si>
  <si>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</si>
  <si>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</si>
  <si>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</si>
  <si>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</si>
  <si>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</si>
  <si>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</si>
  <si>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</si>
  <si>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</si>
  <si>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</si>
  <si>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</si>
  <si>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</si>
  <si>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</si>
  <si>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</si>
  <si>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</si>
  <si>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</si>
  <si>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</si>
  <si>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</si>
  <si>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</si>
  <si>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</si>
  <si>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</si>
  <si>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</si>
  <si>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</si>
  <si>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</si>
  <si>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</si>
  <si>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</si>
  <si>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</si>
  <si>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</si>
  <si>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</si>
  <si>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</si>
  <si>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</si>
  <si>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</si>
  <si>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</si>
  <si>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</si>
  <si>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</si>
  <si>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</si>
  <si>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</si>
  <si>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</si>
  <si>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</si>
  <si>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</si>
  <si>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</si>
  <si>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</si>
  <si>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</si>
  <si>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</si>
  <si>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</si>
  <si>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</si>
  <si>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</si>
  <si>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</si>
  <si>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</si>
  <si>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</si>
  <si>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</si>
  <si>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</si>
  <si>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</si>
  <si>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</si>
  <si>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</si>
  <si>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</si>
  <si>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</si>
  <si>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</si>
  <si>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</si>
  <si>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</si>
  <si>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</si>
  <si>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</si>
  <si>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</si>
  <si>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</si>
  <si>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</si>
  <si>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</si>
  <si>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</si>
  <si>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</si>
  <si>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</si>
  <si>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</si>
  <si>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</si>
  <si>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</si>
  <si>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</si>
  <si>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</si>
  <si>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</si>
  <si>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</si>
  <si>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</si>
  <si>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</si>
  <si>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</si>
  <si>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</si>
  <si>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</si>
  <si>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</si>
  <si>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</si>
  <si>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</si>
  <si>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</si>
  <si>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</si>
  <si>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</si>
  <si>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</si>
  <si>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</si>
  <si>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</si>
  <si>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</si>
  <si>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</si>
  <si>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</si>
  <si>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</si>
  <si>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</si>
  <si>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</si>
  <si>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</si>
  <si>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</si>
  <si>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</si>
  <si>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</si>
  <si>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</si>
  <si>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</si>
  <si>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</si>
  <si>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</si>
  <si>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</si>
  <si>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</si>
  <si>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</si>
  <si>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</si>
  <si>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</si>
  <si>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</si>
  <si>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</si>
  <si>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</si>
  <si>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</si>
  <si>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</si>
  <si>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</si>
  <si>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</si>
  <si>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</si>
  <si>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</si>
  <si>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</si>
  <si>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</si>
  <si>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</si>
  <si>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</si>
  <si>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</si>
  <si>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</si>
  <si>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</si>
  <si>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</si>
  <si>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</si>
  <si>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</si>
  <si>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</si>
  <si>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</si>
  <si>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</si>
  <si>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</si>
  <si>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</si>
  <si>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</si>
  <si>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</si>
  <si>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</si>
  <si>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</si>
  <si>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</si>
  <si>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</si>
  <si>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</si>
  <si>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</si>
  <si>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</si>
  <si>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</si>
  <si>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</si>
  <si>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</si>
  <si>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</si>
  <si>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</si>
  <si>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</si>
  <si>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</si>
  <si>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</si>
  <si>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</si>
  <si>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</si>
  <si>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</si>
  <si>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</si>
  <si>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</si>
  <si>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</si>
  <si>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</si>
  <si>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</si>
  <si>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</si>
  <si>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</si>
  <si>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</si>
  <si>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</si>
  <si>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</si>
  <si>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</si>
  <si>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</si>
  <si>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</si>
  <si>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</si>
  <si>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</si>
  <si>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</si>
  <si>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</si>
  <si>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</si>
  <si>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</si>
  <si>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</si>
  <si>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</si>
  <si>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</si>
  <si>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</si>
  <si>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</si>
  <si>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</si>
  <si>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</si>
  <si>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</si>
  <si>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</si>
  <si>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</si>
  <si>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</si>
  <si>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</si>
  <si>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</si>
  <si>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</si>
  <si>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</si>
  <si>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</si>
  <si>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</si>
  <si>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</si>
  <si>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</si>
  <si>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</si>
  <si>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</si>
  <si>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</si>
  <si>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</si>
  <si>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</si>
  <si>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</si>
  <si>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</si>
  <si>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</si>
  <si>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</si>
  <si>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</si>
  <si>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</si>
  <si>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</si>
  <si>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</si>
  <si>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</si>
  <si>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</si>
  <si>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</si>
  <si>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</si>
  <si>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</si>
  <si>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</si>
  <si>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</si>
  <si>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</si>
  <si>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</si>
  <si>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</si>
  <si>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</si>
  <si>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</si>
  <si>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</si>
  <si>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</si>
  <si>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</si>
  <si>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</si>
  <si>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</si>
  <si>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</si>
  <si>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</si>
  <si>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</si>
  <si>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</si>
  <si>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</si>
  <si>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</si>
  <si>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</si>
  <si>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</si>
  <si>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</si>
  <si>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</si>
  <si>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</si>
  <si>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</si>
  <si>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</si>
  <si>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</si>
  <si>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</si>
  <si>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</si>
  <si>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</si>
  <si>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</si>
  <si>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</si>
  <si>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</si>
  <si>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</si>
  <si>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</si>
  <si>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</si>
  <si>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</si>
  <si>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</si>
  <si>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</si>
  <si>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</si>
  <si>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</si>
  <si>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</si>
  <si>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</si>
  <si>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</si>
  <si>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</si>
  <si>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</si>
  <si>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</si>
  <si>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</si>
  <si>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</si>
  <si>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</si>
  <si>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</si>
  <si>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</si>
  <si>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</si>
  <si>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</si>
  <si>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</si>
  <si>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</si>
  <si>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</si>
  <si>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</si>
  <si>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</si>
  <si>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</si>
  <si>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</si>
  <si>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</si>
  <si>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</si>
  <si>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</si>
  <si>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</si>
  <si>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</si>
  <si>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</si>
  <si>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</si>
  <si>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</si>
  <si>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</si>
  <si>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</si>
  <si>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</si>
  <si>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</si>
  <si>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</si>
  <si>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</si>
  <si>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</si>
  <si>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</si>
  <si>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</si>
  <si>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</si>
  <si>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</si>
  <si>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</si>
  <si>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</si>
  <si>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</si>
  <si>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</si>
  <si>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</si>
  <si>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</si>
  <si>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</si>
  <si>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</si>
  <si>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</si>
  <si>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</si>
  <si>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</si>
  <si>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</si>
  <si>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</si>
  <si>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</si>
  <si>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</si>
  <si>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</si>
  <si>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</si>
  <si>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</si>
  <si>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</si>
  <si>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</si>
  <si>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</si>
  <si>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</si>
  <si>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</si>
  <si>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</si>
  <si>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</si>
  <si>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</si>
  <si>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</si>
  <si>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</si>
  <si>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</si>
  <si>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</si>
  <si>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</si>
  <si>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</si>
  <si>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</si>
  <si>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</si>
  <si>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</si>
  <si>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</si>
  <si>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</si>
  <si>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</si>
  <si>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</si>
  <si>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</si>
  <si>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</si>
  <si>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</si>
  <si>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</si>
  <si>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</si>
  <si>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</si>
  <si>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</si>
  <si>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</si>
  <si>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</si>
  <si>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</si>
  <si>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</si>
  <si>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</si>
  <si>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</si>
  <si>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</si>
  <si>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</si>
  <si>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</si>
  <si>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</si>
  <si>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</si>
  <si>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</si>
  <si>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</si>
  <si>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</si>
  <si>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</si>
  <si>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</si>
  <si>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</si>
  <si>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</si>
  <si>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</si>
  <si>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</si>
  <si>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</si>
  <si>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</si>
  <si>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</si>
  <si>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</si>
  <si>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</si>
  <si>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</si>
  <si>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</si>
  <si>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</si>
  <si>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</si>
  <si>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</si>
  <si>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</si>
  <si>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</si>
  <si>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</si>
  <si>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</si>
  <si>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</si>
  <si>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</si>
  <si>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</si>
  <si>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</si>
  <si>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</si>
  <si>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</si>
  <si>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</si>
  <si>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</si>
  <si>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</si>
  <si>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</si>
  <si>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</si>
  <si>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</si>
  <si>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</si>
  <si>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</si>
  <si>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</si>
  <si>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</si>
  <si>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</si>
  <si>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</si>
  <si>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</si>
  <si>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</si>
  <si>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</si>
  <si>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</si>
  <si>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</si>
  <si>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</si>
  <si>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</si>
  <si>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</si>
  <si>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</si>
  <si>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</si>
  <si>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</si>
  <si>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</si>
  <si>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</si>
  <si>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</si>
  <si>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</si>
  <si>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</si>
  <si>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</si>
  <si>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</si>
  <si>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</si>
  <si>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</si>
  <si>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</si>
  <si>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</si>
  <si>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</si>
  <si>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</si>
  <si>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</si>
  <si>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</si>
  <si>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</si>
  <si>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</si>
  <si>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</si>
  <si>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</si>
  <si>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</si>
  <si>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</si>
  <si>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</si>
  <si>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</si>
  <si>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</si>
  <si>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</si>
  <si>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</si>
  <si>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</si>
  <si>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</si>
  <si>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</si>
  <si>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</si>
  <si>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</si>
  <si>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</si>
  <si>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</si>
  <si>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</si>
  <si>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</si>
  <si>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</si>
  <si>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</si>
  <si>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</si>
  <si>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</si>
  <si>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</si>
  <si>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</si>
  <si>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</si>
  <si>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</si>
  <si>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</si>
  <si>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</si>
  <si>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</si>
  <si>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</si>
  <si>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</si>
  <si>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</si>
  <si>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</si>
  <si>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</si>
  <si>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</si>
  <si>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</si>
  <si>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</si>
  <si>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</si>
  <si>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</si>
  <si>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</si>
  <si>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</si>
  <si>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</si>
  <si>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</si>
  <si>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</si>
  <si>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</si>
  <si>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</si>
  <si>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</si>
  <si>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</si>
  <si>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</si>
  <si>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</si>
  <si>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</si>
  <si>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</si>
  <si>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</si>
  <si>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</si>
  <si>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</si>
  <si>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</si>
  <si>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</si>
  <si>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</si>
  <si>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</si>
  <si>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</si>
  <si>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</si>
  <si>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</si>
  <si>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</si>
  <si>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</si>
  <si>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</si>
  <si>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</si>
  <si>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</si>
  <si>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</si>
  <si>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</si>
  <si>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</si>
  <si>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</si>
  <si>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</si>
  <si>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</si>
  <si>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</si>
  <si>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</si>
  <si>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</si>
  <si>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</si>
  <si>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 xml:space="preserve">at site </t>
  </si>
  <si>
    <t>PCM-20251125-00001073</t>
  </si>
  <si>
    <t xml:space="preserve">60 min </t>
  </si>
  <si>
    <t xml:space="preserve"> PCM-20250215-00000830 </t>
  </si>
  <si>
    <t>LTE site still down and  site located in aramco area access issue need special permission</t>
  </si>
  <si>
    <t>NO PCM</t>
  </si>
  <si>
    <t>30 m</t>
  </si>
  <si>
    <t>PCM-20251125-00001019</t>
  </si>
  <si>
    <t>120 m</t>
  </si>
  <si>
    <t>PCM-20251125-00001109</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</si>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</sst>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3" dataDxfId="152" headerRowBorderDxfId="150" tableBorderDxfId="151" totalsRowBorderDxfId="149">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323.61300312499952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45986.561429050926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45986.561429050926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45986.561429050926</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45986.561429050926</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45986.561429050926</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45986.561429050926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45986.561429050926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45986.561429050926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45986.561429050926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45986.561429050926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45986.561429050926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45986.561429050926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45986.561429050926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45986.561429050926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45986.561429050926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45986.561429050926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45986.561429050926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45986.561429050926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45986.561429050926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45986.561429050926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45986.561429050926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45986.561429050926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45986.561429050926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45986.561429050926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45986.561429050926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45986.561429050926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45986.561429050926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45986.561429050926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45986.561429050926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45986.561429050926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45986.561429050926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45986.561429050926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45986.561429050926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45986.561429050926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45986.561429050926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45986.561429050926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45986.561429050926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45986.561429050926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45986.561429050926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45986.561429050926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45986.561429050926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45986.561429050926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45986.561429050926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45986.561429050926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45986.561429050926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45986.561429050926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45986.561429050926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45986.561429050926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45986.561429050926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45986.561429050926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45986.561429050926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45986.561429050926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45986.561429050926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45986.561429050926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45986.561429050926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45986.561429050926</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161.56159108796419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2.1740100694441935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0.1272739583364455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5.9924421293544583E-2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5" t="s">
        <v>39114</v>
      </c>
      <c r="B7" s="18" t="str">
        <f>IFERROR(VLOOKUP(D7,DB!A:K,11,0),"")</f>
        <v>R2</v>
      </c>
      <c r="C7" s="18">
        <v>3</v>
      </c>
      <c r="D7" s="18" t="s">
        <v>25436</v>
      </c>
      <c r="E7" s="102" t="s">
        <v>39021</v>
      </c>
      <c r="F7" s="103">
        <v>45986.530104166668</v>
      </c>
      <c r="G7" s="104">
        <f ca="1">IFERROR(NOW()-F7,"-")</f>
        <v>3.1324884257628582E-2</v>
      </c>
      <c r="H7" s="103">
        <v>45986.521516203706</v>
      </c>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45986.561429050926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45986.561429050926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45986.561429050926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45986.561429050926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45986.561429050926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45986.561429050926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45986.561429050926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45986.561429050926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45986.561429050926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45986.561429050926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45986.561429050926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45986.561429050926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45986.561429050926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45986.561429050926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45986.561429050926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45986.561429050926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45986.561429050926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45986.561429050926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45986.561429050926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45986.561429050926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45986.561429050926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45986.561429050926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45986.561429050926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45986.561429050926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45986.561429050926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45986.561429050926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45986.561429050926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45986.561429050926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45986.561429050926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45986.561429050926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45986.561429050926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45986.561429050926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45986.561429050926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45986.561429050926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45986.561429050926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45986.561429050926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45986.561429050926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45986.561429050926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45986.561429050926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45986.561429050926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45986.561429050926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45986.561429050926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45986.561429050926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45986.561429050926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45986.561429050926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45986.561429050926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45986.561429050926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45986.561429050926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45986.561429050926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45986.561429050926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45986.561429050926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45986.561429050926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45986.561429050926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45986.561429050926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45986.561429050926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45986.561429050926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45986.561429050926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45986.561429050926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45986.561429050926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45986.561429050926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45986.561429050926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45986.561429050926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45986.561429050926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45986.561429050926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45986.561429050926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45986.561429050926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45986.561429050926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45986.561429050926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45986.561429050926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45986.561429050926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45986.561429050926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45986.561429050926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45986.561429050926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45986.561429050926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45986.561429050926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45986.561429050926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45986.561429050926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45986.561429050926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45986.561429050926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45986.561429050926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45986.561429050926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45986.561429050926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45986.561429050926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45986.561429050926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45986.561429050926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45986.561429050926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45986.561429050926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45986.561429050926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45986.561429050926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45986.561429050926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45986.561429050926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45986.561429050926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45986.561429050926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45986.561429050926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45986.561429050926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45986.561429050926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45986.561429050926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45986.561429050926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45986.561429050926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45986.561429050926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45986.561429050926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45986.561429050926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45986.561429050926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45986.561429050926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45986.561429050926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45986.561429050926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45986.561429050926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45986.561429050926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45986.561429050926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45986.561429050926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45986.561429050926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45986.561429050926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45986.561429050926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45986.561429050926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45986.561429050926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45986.561429050926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45986.561429050926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45986.561429050926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45986.561429050926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45986.561429050926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45986.561429050926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45986.561429050926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45986.561429050926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45986.561429050926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45986.561429050926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45986.561429050926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45986.561429050926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45986.561429050926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45986.561429050926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45986.561429050926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45986.561429050926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45986.561429050926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45986.561429050926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45986.561429050926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45986.561429050926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45986.561429050926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45986.561429050926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45986.561429050926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45986.561429050926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45986.561429050926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45986.561429050926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45986.561429050926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45986.561429050926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45986.561429050926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45986.561429050926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45986.561429050926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45986.561429050926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45986.561429050926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45986.561429050926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45986.561429050926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45986.561429050926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45986.561429050926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45986.561429050926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45986.561429050926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45986.561429050926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45986.561429050926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45986.561429050926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45986.561429050926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45986.561429050926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45986.561429050926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45986.561429050926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45986.561429050926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45986.561429050926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45986.561429050926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45986.561429050926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45986.561429050926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45986.561429050926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45986.561429050926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45986.561429050926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45986.561429050926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45986.561429050926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45986.561429050926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45986.561429050926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45986.561429050926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45986.561429050926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45986.561429050926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45986.561429050926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45986.561429050926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45986.561429050926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45986.561429050926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45986.561429050926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45986.561429050926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45986.561429050926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45986.561429050926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45986.561429050926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45986.561429050926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45986.561429050926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45986.561429050926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45986.561429050926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45986.561429050926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45986.561429050926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45986.561429050926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45986.561429050926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45986.561429050926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45986.561429050926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45986.561429050926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45986.561429050926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45986.561429050926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45986.561429050926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45986.561429050926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45986.561429050926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45986.561429050926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45986.561429050926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45986.561429050926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45986.561429050926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45986.561429050926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45986.561429050926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45986.561429050926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45986.561429050926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45986.561429050926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45986.561429050926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45986.561429050926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45986.561429050926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45986.561429050926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45986.561429050926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45986.561429050926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45986.561429050926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45986.561429050926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45986.561429050926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45986.561429050926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45986.561429050926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45986.561429050926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45986.561429050926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45986.561429050926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45986.561429050926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45986.561429050926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45986.561429050926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45986.561429050926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45986.561429050926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45986.561429050926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45986.561429050926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45986.561429050926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45986.561429050926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45986.561429050926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45986.561429050926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45986.561429050926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45986.561429050926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45986.561429050926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45986.561429050926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45986.561429050926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45986.561429050926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45986.561429050926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45986.561429050926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45986.561429050926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45986.561429050926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45986.561429050926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45986.561429050926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45986.561429050926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45986.561429050926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45986.561429050926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45986.561429050926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45986.561429050926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45986.561429050926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45986.561429050926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45986.561429050926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45986.561429050926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45986.561429050926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45986.561429050926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45986.561429050926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45986.561429050926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45986.561429050926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45986.561429050926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45986.561429050926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45986.561429050926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45986.561429050926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45986.561429050926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45986.561429050926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45986.561429050926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45986.561429050926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45986.561429050926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45986.561429050926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45986.561429050926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45986.561429050926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45986.561429050926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45986.561429050926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45986.561429050926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45986.561429050926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45986.561429050926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45986.561429050926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45986.561429050926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45986.561429050926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45986.561429050926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45986.561429050926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45986.561429050926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45986.561429050926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45986.561429050926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45986.561429050926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45986.561429050926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45986.561429050926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45986.561429050926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45986.561429050926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45986.561429050926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45986.561429050926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45986.561429050926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45986.561429050926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45986.561429050926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45986.561429050926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45986.561429050926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45986.561429050926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45986.561429050926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45986.561429050926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45986.561429050926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45986.561429050926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45986.561429050926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45986.561429050926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45986.561429050926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45986.561429050926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45986.561429050926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45986.561429050926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45986.561429050926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45986.561429050926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45986.561429050926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45986.561429050926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45986.561429050926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45986.561429050926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45986.561429050926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45986.561429050926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45986.561429050926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45986.561429050926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45986.561429050926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45986.561429050926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45986.561429050926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45986.561429050926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45986.561429050926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45986.561429050926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45986.561429050926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45986.561429050926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45986.561429050926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45986.561429050926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45986.561429050926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45986.561429050926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45986.561429050926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45986.561429050926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45986.561429050926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45986.561429050926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45986.561429050926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45986.561429050926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45986.561429050926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45986.561429050926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45986.561429050926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45986.561429050926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45986.561429050926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45986.561429050926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45986.561429050926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45986.561429050926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45986.561429050926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45986.561429050926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45986.561429050926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45986.561429050926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45986.561429050926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45986.561429050926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45986.561429050926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45986.561429050926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45986.561429050926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45986.561429050926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45986.561429050926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45986.561429050926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45986.561429050926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45986.561429050926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45986.561429050926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45986.561429050926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45986.561429050926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45986.561429050926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45986.561429050926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45986.561429050926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45986.561429050926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45986.561429050926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45986.561429050926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45986.561429050926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45986.561429050926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45986.561429050926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45986.561429050926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45986.561429050926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45986.561429050926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45986.561429050926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45986.561429050926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45986.561429050926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45986.561429050926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45986.561429050926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45986.561429050926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45986.561429050926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45986.561429050926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45986.561429050926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45986.561429050926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45986.561429050926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45986.561429050926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45986.561429050926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45986.561429050926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45986.561429050926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45986.561429050926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45986.561429050926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45986.561429050926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45986.561429050926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45986.561429050926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45986.561429050926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45986.561429050926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45986.561429050926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45986.561429050926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45986.561429050926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45986.561429050926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45986.561429050926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45986.561429050926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45986.561429050926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45986.561429050926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45986.561429050926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45986.561429050926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45986.561429050926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45986.561429050926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45986.561429050926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45986.561429050926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45986.561429050926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45986.561429050926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45986.561429050926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45986.561429050926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45986.561429050926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45986.561429050926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45986.561429050926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45986.561429050926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45986.561429050926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45986.561429050926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45986.561429050926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45986.561429050926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45986.561429050926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45986.561429050926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45986.561429050926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45986.561429050926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45986.561429050926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45986.561429050926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45986.561429050926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45986.561429050926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45986.561429050926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45986.561429050926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45986.561429050926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45986.561429050926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45986.561429050926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45986.561429050926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45986.561429050926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45986.561429050926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45986.561429050926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45986.561429050926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45986.561429050926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45986.561429050926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45986.561429050926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45986.561429050926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45986.561429050926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45986.561429050926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45986.561429050926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45986.561429050926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45986.561429050926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45986.561429050926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45986.561429050926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45986.561429050926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45986.561429050926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45986.561429050926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45986.561429050926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45986.561429050926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45986.561429050926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45986.561429050926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45986.561429050926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45986.561429050926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45986.561429050926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45986.561429050926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45986.561429050926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45986.561429050926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45986.561429050926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45986.561429050926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45986.561429050926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45986.561429050926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45986.561429050926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45986.561429050926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45986.561429050926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45986.561429050926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45986.561429050926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45986.561429050926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45986.561429050926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45986.561429050926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45986.561429050926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45986.561429050926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45986.561429050926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45986.561429050926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45986.561429050926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45986.561429050926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45986.561429050926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45986.561429050926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45986.561429050926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45986.561429050926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45986.561429050926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45986.561429050926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45986.561429050926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45986.561429050926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45986.561429050926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45986.561429050926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45986.561429050926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45986.561429050926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45986.561429050926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45986.561429050926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45986.561429050926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45986.561429050926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45986.561429050926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45986.561429050926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45986.561429050926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45986.561429050926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45986.561429050926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45986.561429050926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45986.561429050926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45986.561429050926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45986.561429050926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45986.561429050926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45986.561429050926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45986.561429050926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45986.561429050926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45986.561429050926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45986.561429050926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45986.561429050926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45986.561429050926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45986.561429050926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45986.561429050926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45986.561429050926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45986.561429050926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45986.561429050926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45986.561429050926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45986.561429050926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45986.561429050926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45986.561429050926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45986.561429050926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45986.561429050926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45986.561429050926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45986.561429050926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45986.561429050926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45986.561429050926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45986.561429050926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45986.561429050926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45986.561429050926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45986.561429050926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45986.561429050926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45986.561429050926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45986.561429050926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45986.561429050926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45986.561429050926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45986.561429050926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45986.561429050926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45986.561429050926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45986.561429050926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45986.561429050926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45986.561429050926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45986.561429050926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45986.561429050926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45986.561429050926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45986.561429050926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45986.561429050926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45986.561429050926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45986.561429050926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45986.561429050926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45986.561429050926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45986.561429050926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45986.561429050926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45986.561429050926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45986.561429050926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45986.561429050926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45986.561429050926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45986.561429050926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45986.561429050926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45986.561429050926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45986.561429050926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45986.561429050926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45986.561429050926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45986.561429050926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45986.561429050926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45986.561429050926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45986.561429050926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45986.561429050926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45986.561429050926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45986.561429050926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45986.561429050926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45986.561429050926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45986.561429050926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45986.561429050926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45986.561429050926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45986.561429050926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45986.561429050926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45986.561429050926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45986.561429050926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45986.561429050926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45986.561429050926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45986.561429050926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45986.561429050926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45986.561429050926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45986.561429050926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45986.561429050926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45986.561429050926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45986.561429050926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45986.561429050926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45986.561429050926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45986.561429050926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45986.561429050926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45986.561429050926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45986.561429050926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45986.561429050926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45986.561429050926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45986.561429050926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45986.561429050926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45986.561429050926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45986.561429050926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45986.561429050926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45986.561429050926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45986.561429050926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45986.561429050926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45986.561429050926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45986.561429050926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45986.561429050926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45986.561429050926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45986.561429050926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45986.561429050926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45986.561429050926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45986.561429050926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45986.561429050926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45986.561429050926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45986.561429050926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45986.561429050926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45986.561429050926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45986.561429050926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45986.561429050926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45986.561429050926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45986.561429050926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45986.561429050926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45986.561429050926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45986.561429050926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45986.561429050926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45986.561429050926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45986.561429050926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45986.561429050926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45986.561429050926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45986.561429050926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45986.561429050926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45986.561429050926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45986.561429050926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45986.561429050926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45986.561429050926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45986.561429050926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45986.561429050926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45986.561429050926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45986.561429050926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45986.561429050926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45986.561429050926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45986.561429050926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45986.561429050926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45986.561429050926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45986.561429050926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45986.561429050926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45986.561429050926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45986.561429050926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45986.561429050926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45986.561429050926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45986.561429050926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45986.561429050926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45986.561429050926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45986.561429050926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45986.561429050926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45986.561429050926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45986.561429050926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45986.561429050926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45986.561429050926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45986.561429050926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45986.561429050926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45986.561429050926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45986.561429050926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45986.561429050926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45986.561429050926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45986.561429050926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45986.561429050926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45986.561429050926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45986.561429050926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45986.561429050926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45986.561429050926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45986.561429050926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45986.561429050926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45986.561429050926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45986.561429050926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45986.561429050926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45986.561429050926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45986.561429050926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45986.561429050926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45986.561429050926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45986.561429050926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45986.561429050926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45986.561429050926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45986.561429050926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45986.561429050926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45986.561429050926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45986.561429050926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45986.561429050926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45986.561429050926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45986.561429050926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45986.561429050926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45986.561429050926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45986.561429050926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45986.561429050926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45986.561429050926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45986.561429050926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45986.561429050926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45986.561429050926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45986.561429050926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45986.561429050926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45986.561429050926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45986.561429050926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45986.561429050926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45986.561429050926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45986.561429050926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45986.561429050926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45986.561429050926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45986.561429050926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45986.561429050926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45986.561429050926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45986.561429050926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45986.561429050926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45986.561429050926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45986.561429050926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45986.561429050926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45986.561429050926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45986.561429050926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45986.561429050926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45986.561429050926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45986.561429050926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45986.561429050926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45986.561429050926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45986.561429050926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45986.561429050926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45986.561429050926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45986.561429050926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45986.561429050926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45986.561429050926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45986.561429050926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45986.561429050926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45986.561429050926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45986.561429050926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45986.561429050926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45986.561429050926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45986.561429050926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45986.561429050926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45986.561429050926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45986.561429050926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45986.561429050926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45986.561429050926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45986.561429050926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45986.561429050926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45986.561429050926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45986.561429050926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45986.561429050926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45986.561429050926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45986.561429050926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45986.561429050926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45986.561429050926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45986.561429050926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45986.561429050926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45986.561429050926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45986.561429050926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45986.561429050926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45986.561429050926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45986.561429050926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45986.561429050926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45986.561429050926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45986.561429050926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45986.561429050926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45986.561429050926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45986.561429050926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45986.561429050926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45986.561429050926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45986.561429050926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45986.561429050926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45986.561429050926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45986.561429050926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45986.561429050926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45986.561429050926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45986.561429050926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45986.561429050926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45986.561429050926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45986.561429050926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45986.561429050926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45986.561429050926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45986.561429050926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45986.561429050926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45986.561429050926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45986.561429050926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45986.561429050926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45986.561429050926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45986.561429050926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45986.561429050926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45986.561429050926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45986.561429050926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45986.561429050926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45986.561429050926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45986.561429050926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45986.561429050926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45986.561429050926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45986.561429050926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45986.561429050926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45986.561429050926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45986.561429050926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45986.561429050926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45986.561429050926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45986.561429050926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45986.561429050926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45986.561429050926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45986.561429050926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45986.561429050926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45986.561429050926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45986.561429050926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45986.561429050926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45986.561429050926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45986.561429050926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45986.561429050926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45986.561429050926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45986.561429050926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45986.561429050926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45986.561429050926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45986.561429050926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45986.561429050926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45986.561429050926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45986.561429050926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45986.561429050926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45986.561429050926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45986.561429050926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45986.561429050926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45986.561429050926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45986.561429050926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45986.561429050926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45986.561429050926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45986.561429050926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45986.561429050926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45986.561429050926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45986.561429050926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45986.561429050926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45986.561429050926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45986.561429050926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45986.561429050926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45986.561429050926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45986.561429050926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45986.561429050926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45986.561429050926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45986.561429050926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45986.561429050926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45986.561429050926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45986.561429050926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45986.561429050926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45986.561429050926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45986.561429050926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45986.561429050926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45986.561429050926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45986.561429050926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45986.561429050926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45986.561429050926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45986.561429050926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45986.561429050926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45986.561429050926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45986.561429050926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45986.561429050926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45986.561429050926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45986.561429050926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45986.561429050926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45986.561429050926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45986.561429050926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45986.561429050926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45986.561429050926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45986.561429050926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45986.561429050926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45986.561429050926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45986.561429050926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45986.561429050926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45986.561429050926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45986.561429050926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45986.561429050926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45986.561429050926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45986.561429050926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45986.561429050926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45986.561429050926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45986.561429050926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45986.561429050926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45986.561429050926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45986.561429050926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45986.561429050926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45986.561429050926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45986.561429050926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45986.561429050926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45986.561429050926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45986.561429050926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45986.561429050926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45986.561429050926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45986.561429050926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45986.561429050926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45986.561429050926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45986.561429050926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45986.561429050926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45986.561429050926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45986.561429050926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45986.561429050926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45986.561429050926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45986.561429050926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45986.561429050926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45986.561429050926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45986.561429050926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45986.561429050926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45986.561429050926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45986.561429050926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45986.561429050926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45986.561429050926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45986.561429050926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45986.561429050926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45986.561429050926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45986.561429050926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45986.561429050926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45986.561429050926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45986.561429050926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45986.561429050926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45986.561429050926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45986.561429050926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45986.561429050926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45986.561429050926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45986.561429050926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45986.561429050926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45986.561429050926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45986.561429050926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45986.561429050926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45986.561429050926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45986.561429050926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45986.561429050926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45986.561429050926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45986.561429050926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45986.561429050926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45986.561429050926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45986.561429050926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45986.561429050926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45986.561429050926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45986.561429050926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45986.561429050926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45986.561429050926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45986.561429050926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45986.561429050926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45986.561429050926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45986.561429050926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45986.561429050926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45986.561429050926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45986.561429050926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45986.561429050926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45986.561429050926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45986.561429050926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45986.561429050926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45986.561429050926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45986.561429050926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45986.561429050926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45986.561429050926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45986.561429050926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45986.561429050926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45986.561429050926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45986.561429050926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45986.561429050926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45986.561429050926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45986.561429050926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45986.561429050926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45986.561429050926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45986.561429050926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45986.561429050926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45986.561429050926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45986.561429050926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45986.561429050926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45986.561429050926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45986.561429050926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45986.561429050926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45986.561429050926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45986.561429050926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45986.561429050926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45986.561429050926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45986.561429050926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45986.561429050926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45986.561429050926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45986.561429050926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45986.561429050926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45986.561429050926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45986.561429050926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45986.561429050926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45986.561429050926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45986.561429050926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45986.561429050926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45986.561429050926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45986.561429050926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45986.561429050926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45986.561429050926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45986.561429050926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45986.561429050926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45986.561429050926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45986.561429050926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45986.561429050926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45986.561429050926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45986.561429050926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45986.561429050926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45986.561429050926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45986.561429050926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45986.561429050926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45986.561429050926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45986.561429050926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45986.561429050926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45986.561429050926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45986.561429050926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45986.561429050926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45986.561429050926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45986.561429050926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45986.561429050926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45986.561429050926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45986.561429050926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45986.561429050926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45986.561429050926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45986.561429050926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45986.561429050926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45986.561429050926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45986.561429050926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45986.561429050926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45986.561429050926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45986.561429050926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45986.561429050926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45986.561429050926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45986.561429050926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45986.561429050926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45986.561429050926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45986.561429050926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45986.561429050926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45986.561429050926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45986.561429050926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45986.561429050926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45986.561429050926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45986.561429050926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45986.561429050926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45986.561429050926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45986.561429050926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45986.561429050926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45986.561429050926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45986.561429050926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45986.561429050926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45986.561429050926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45986.561429050926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45986.561429050926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45986.561429050926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45986.561429050926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45986.561429050926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45986.561429050926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45986.561429050926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45986.561429050926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45986.561429050926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45986.561429050926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45986.561429050926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45986.561429050926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45986.561429050926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45986.561429050926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45986.561429050926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45986.561429050926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45986.561429050926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45986.561429050926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45986.561429050926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45986.561429050926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45986.561429050926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45986.561429050926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45986.561429050926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45986.561429050926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45986.561429050926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45986.561429050926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45986.561429050926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45986.561429050926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45986.561429050926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45986.561429050926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45986.561429050926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45986.561429050926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283.08071145832946</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59" ca="1" si="0">IFERROR(NOW()-F3,"")</f>
        <v>45986.561429050926</v>
      </c>
      <c r="H3" s="95">
        <v>45986.37363425926</v>
      </c>
      <c r="I3" s="113" t="str">
        <f>IFERROR(VLOOKUP(D3,DB!A:F,6,0),"")</f>
        <v>SCECO</v>
      </c>
      <c r="J3" s="113" t="str">
        <f>IFERROR(VLOOKUP(D3,DB!A:G,7,0),"")</f>
        <v>No BB Shifted</v>
      </c>
      <c r="K3" s="97" t="s">
        <v>39119</v>
      </c>
      <c r="L3" s="91" t="str">
        <f>IFERROR(VLOOKUP(D3,DB!A:I,9,0),"")</f>
        <v>Latis</v>
      </c>
    </row>
    <row r="4" spans="1:16" ht="15" customHeight="1">
      <c r="A4" s="113" t="s">
        <v>39120</v>
      </c>
      <c r="B4" s="113" t="str">
        <f>IFERROR(VLOOKUP(D4,DB!A:K,11,0),"")</f>
        <v>R4</v>
      </c>
      <c r="C4" s="93">
        <v>1</v>
      </c>
      <c r="D4" s="91" t="s">
        <v>36652</v>
      </c>
      <c r="E4" s="94" t="s">
        <v>39021</v>
      </c>
      <c r="F4" s="95">
        <v>45986.505428240744</v>
      </c>
      <c r="G4" s="96">
        <f t="shared" ca="1" si="0"/>
        <v>5.6000810182013083E-2</v>
      </c>
      <c r="H4" s="95">
        <v>45986.491238425922</v>
      </c>
      <c r="I4" s="113" t="str">
        <f>IFERROR(VLOOKUP(D4,DB!A:F,6,0),"")</f>
        <v>SCECO</v>
      </c>
      <c r="J4" s="113" t="str">
        <f>IFERROR(VLOOKUP(D4,DB!A:G,7,0),"")</f>
        <v>Dead</v>
      </c>
      <c r="K4" s="97" t="s">
        <v>39121</v>
      </c>
      <c r="L4" s="91" t="str">
        <f>IFERROR(VLOOKUP(D4,DB!A:I,9,0),"")</f>
        <v>Latis</v>
      </c>
    </row>
    <row r="5" spans="1:16" ht="15" customHeight="1">
      <c r="A5" s="113" t="s">
        <v>39118</v>
      </c>
      <c r="B5" s="113" t="str">
        <f>IFERROR(VLOOKUP(D5,DB!A:K,11,0),"")</f>
        <v>R4</v>
      </c>
      <c r="C5" s="93">
        <v>2</v>
      </c>
      <c r="D5" s="91" t="s">
        <v>34140</v>
      </c>
      <c r="E5" s="94" t="s">
        <v>39021</v>
      </c>
      <c r="F5" s="95"/>
      <c r="G5" s="96">
        <f t="shared" ca="1" si="0"/>
        <v>45986.561429050926</v>
      </c>
      <c r="H5" s="95">
        <v>45986.514305555553</v>
      </c>
      <c r="I5" s="113" t="str">
        <f>IFERROR(VLOOKUP(D5,DB!A:F,6,0),"")</f>
        <v>SCECO</v>
      </c>
      <c r="J5" s="113" t="str">
        <f>IFERROR(VLOOKUP(D5,DB!A:G,7,0),"")</f>
        <v>Dead</v>
      </c>
      <c r="K5" s="97" t="s">
        <v>39121</v>
      </c>
      <c r="L5" s="91" t="str">
        <f>IFERROR(VLOOKUP(D5,DB!A:I,9,0),"")</f>
        <v>Latis</v>
      </c>
    </row>
    <row r="6" spans="1:16" ht="15" customHeight="1">
      <c r="A6" s="113" t="s">
        <v>39122</v>
      </c>
      <c r="B6" s="113" t="str">
        <f>IFERROR(VLOOKUP(D6,DB!A:K,11,0),"")</f>
        <v>R4</v>
      </c>
      <c r="C6" s="93">
        <v>6</v>
      </c>
      <c r="D6" s="91" t="s">
        <v>33890</v>
      </c>
      <c r="E6" s="94" t="s">
        <v>39100</v>
      </c>
      <c r="F6" s="95">
        <v>45986.546342592592</v>
      </c>
      <c r="G6" s="96">
        <f t="shared" ca="1" si="0"/>
        <v>1.5086458333826158E-2</v>
      </c>
      <c r="H6" s="95">
        <v>45986.522453703707</v>
      </c>
      <c r="I6" s="113" t="str">
        <f>IFERROR(VLOOKUP(D6,DB!A:F,6,0),"")</f>
        <v>SCECO</v>
      </c>
      <c r="J6" s="113" t="str">
        <f>IFERROR(VLOOKUP(D6,DB!A:G,7,0),"")</f>
        <v>Good</v>
      </c>
      <c r="K6" s="97" t="s">
        <v>39123</v>
      </c>
      <c r="L6" s="91" t="str">
        <f>IFERROR(VLOOKUP(D6,DB!A:I,9,0),"")</f>
        <v>Latis</v>
      </c>
    </row>
    <row r="7" spans="1:16" ht="15" customHeight="1">
      <c r="A7" s="113"/>
      <c r="B7" s="113" t="str">
        <f>IFERROR(VLOOKUP(D7,DB!A:K,11,0),"")</f>
        <v/>
      </c>
      <c r="C7" s="93"/>
      <c r="D7" s="91"/>
      <c r="E7" s="94"/>
      <c r="F7" s="95"/>
      <c r="G7" s="96">
        <f t="shared" ca="1" si="0"/>
        <v>45986.561429050926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45986.561429050926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45986.561429050926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45986.561429050926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45986.561429050926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45986.561429050926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45986.561429050926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45986.561429050926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45986.561429050926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45986.561429050926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45986.561429050926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45986.561429050926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45986.561429050926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45986.561429050926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45986.561429050926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45986.561429050926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45986.561429050926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45986.561429050926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45986.561429050926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45986.561429050926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45986.561429050926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45986.561429050926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45986.561429050926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45986.561429050926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45986.561429050926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45986.561429050926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45986.561429050926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45986.561429050926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45986.561429050926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45986.561429050926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45986.561429050926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45986.561429050926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45986.561429050926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45986.561429050926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45986.561429050926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45986.561429050926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45986.561429050926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45986.561429050926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45986.561429050926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45986.561429050926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45986.561429050926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45986.561429050926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45986.561429050926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45986.561429050926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45986.561429050926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45986.561429050926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45986.561429050926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45986.561429050926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45986.561429050926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45986.561429050926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45986.561429050926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45986.561429050926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45986.561429050926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45986.561429050926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45986.561429050926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45986.561429050926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45986.561429050926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45986.561429050926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45986.561429050926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45986.561429050926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45986.561429050926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45986.561429050926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45986.561429050926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45986.561429050926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45986.561429050926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45986.561429050926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45986.561429050926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45986.561429050926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45986.561429050926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45986.561429050926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45986.561429050926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45986.561429050926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45986.561429050926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45986.561429050926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45986.561429050926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45986.561429050926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45986.561429050926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45986.561429050926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45986.561429050926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45986.561429050926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45986.561429050926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45986.561429050926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45986.561429050926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45986.561429050926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45986.561429050926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45986.561429050926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45986.561429050926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45986.561429050926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45986.561429050926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45986.561429050926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45986.561429050926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45986.561429050926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45986.561429050926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45986.561429050926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45986.561429050926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45986.561429050926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45986.561429050926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45986.561429050926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45986.561429050926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45986.561429050926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45986.561429050926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45986.561429050926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45986.561429050926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45986.561429050926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45986.561429050926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45986.561429050926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45986.561429050926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45986.561429050926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45986.561429050926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45986.561429050926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45986.561429050926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45986.561429050926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45986.561429050926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45986.561429050926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45986.561429050926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45986.561429050926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45986.561429050926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45986.561429050926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45986.561429050926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45986.561429050926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45986.561429050926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45986.561429050926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45986.561429050926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45986.561429050926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45986.561429050926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45986.561429050926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45986.561429050926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45986.561429050926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45986.561429050926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45986.561429050926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45986.561429050926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45986.561429050926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45986.561429050926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45986.561429050926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45986.561429050926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45986.561429050926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45986.561429050926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45986.561429050926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45986.561429050926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45986.561429050926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45986.561429050926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45986.561429050926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45986.561429050926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45986.561429050926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45986.561429050926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45986.561429050926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45986.561429050926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45986.561429050926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45986.561429050926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45986.561429050926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45986.561429050926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45986.561429050926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45986.561429050926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45986.561429050926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45986.561429050926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45986.561429050926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45986.561429050926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45986.561429050926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45986.561429050926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45986.561429050926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45986.561429050926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45986.561429050926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45986.561429050926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45986.561429050926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45986.561429050926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45986.561429050926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45986.561429050926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45986.561429050926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45986.561429050926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45986.561429050926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45986.561429050926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45986.561429050926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45986.561429050926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45986.561429050926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45986.561429050926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45986.561429050926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45986.561429050926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45986.561429050926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45986.561429050926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45986.561429050926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45986.561429050926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45986.561429050926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45986.561429050926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45986.561429050926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45986.561429050926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45986.561429050926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45986.561429050926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45986.561429050926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45986.561429050926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45986.561429050926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45986.561429050926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45986.561429050926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45986.561429050926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45986.561429050926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45986.561429050926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45986.561429050926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45986.561429050926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45986.561429050926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45986.561429050926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45986.561429050926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45986.561429050926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45986.561429050926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45986.561429050926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45986.561429050926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45986.561429050926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45986.561429050926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45986.561429050926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45986.561429050926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45986.561429050926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45986.561429050926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45986.561429050926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45986.561429050926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45986.561429050926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45986.561429050926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45986.561429050926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45986.561429050926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45986.561429050926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45986.561429050926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45986.561429050926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45986.561429050926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45986.561429050926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45986.561429050926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45986.561429050926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45986.561429050926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45986.561429050926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45986.561429050926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45986.561429050926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45986.561429050926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45986.561429050926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45986.561429050926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45986.561429050926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45986.561429050926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45986.561429050926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45986.561429050926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45986.561429050926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45986.561429050926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45986.561429050926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45986.561429050926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45986.561429050926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45986.561429050926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45986.561429050926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45986.561429050926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45986.561429050926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45986.561429050926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45986.561429050926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45986.561429050926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45986.561429050926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45986.561429050926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45986.561429050926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45986.561429050926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45986.561429050926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45986.561429050926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45986.561429050926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45986.561429050926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45986.561429050926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45986.561429050926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45986.561429050926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45986.561429050926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45986.561429050926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45986.561429050926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45986.561429050926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45986.561429050926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45986.561429050926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45986.561429050926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45986.561429050926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45986.561429050926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45986.561429050926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45986.561429050926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45986.561429050926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45986.561429050926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45986.561429050926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45986.561429050926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45986.561429050926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45986.561429050926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45986.561429050926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45986.561429050926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45986.561429050926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45986.561429050926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45986.561429050926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45986.561429050926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45986.561429050926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45986.561429050926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45986.561429050926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45986.561429050926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45986.561429050926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45986.561429050926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45986.561429050926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45986.561429050926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45986.561429050926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45986.561429050926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45986.561429050926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45986.561429050926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45986.561429050926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45986.561429050926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45986.561429050926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45986.561429050926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45986.561429050926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45986.561429050926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45986.561429050926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45986.561429050926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45986.561429050926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45986.561429050926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45986.561429050926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45986.561429050926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45986.561429050926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45986.561429050926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45986.561429050926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45986.561429050926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45986.561429050926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45986.561429050926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45986.561429050926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45986.561429050926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45986.561429050926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45986.561429050926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45986.561429050926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45986.561429050926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45986.561429050926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45986.561429050926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45986.561429050926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45986.561429050926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45986.561429050926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45986.561429050926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45986.561429050926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45986.561429050926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45986.561429050926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45986.561429050926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45986.561429050926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45986.561429050926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45986.561429050926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45986.561429050926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45986.561429050926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45986.561429050926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45986.561429050926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45986.561429050926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45986.561429050926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45986.561429050926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45986.561429050926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45986.561429050926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45986.561429050926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45986.561429050926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45986.561429050926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45986.561429050926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45986.561429050926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45986.561429050926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45986.561429050926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45986.561429050926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45986.561429050926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45986.561429050926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45986.561429050926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45986.561429050926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45986.561429050926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45986.561429050926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45986.561429050926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45986.561429050926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45986.561429050926</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94.729368865737342</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39100</v>
      </c>
      <c r="F3" s="38">
        <v>45926.188877314817</v>
      </c>
      <c r="G3" s="108">
        <f t="shared" ref="G3" ca="1" si="0">IFERROR(NOW()-F3,"")</f>
        <v>60.372551736109017</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39100</v>
      </c>
      <c r="F4" s="110">
        <v>45948.661111111112</v>
      </c>
      <c r="G4" s="111">
        <f t="shared" ref="G4" ca="1" si="1">IFERROR(NOW()-F4,"")</f>
        <v>37.900317939813249</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5.1881304398120847</v>
      </c>
      <c r="H5" s="122">
        <v>45981.360798611109</v>
      </c>
      <c r="I5" s="109" t="str">
        <f>IFERROR(VLOOKUP(D5,DB!A:F,6,0),"")</f>
        <v>SCECO</v>
      </c>
      <c r="J5" s="109" t="str">
        <f>IFERROR(VLOOKUP(D5,DB!A:G,7,0),"")</f>
        <v>Dead</v>
      </c>
      <c r="K5" s="109" t="s">
        <v>39131</v>
      </c>
      <c r="L5" s="109" t="str">
        <f>IFERROR(VLOOKUP(D5,DB!A:I,9,0),"")</f>
        <v>Latis</v>
      </c>
    </row>
    <row r="6" spans="1:13">
      <c r="A6" s="109" t="s">
        <v>39132</v>
      </c>
      <c r="B6" s="109" t="str">
        <f>IFERROR(VLOOKUP(D6,DB!A:K,11,0),"")</f>
        <v>R5</v>
      </c>
      <c r="C6" s="109">
        <v>1</v>
      </c>
      <c r="D6" s="109" t="s">
        <v>38248</v>
      </c>
      <c r="E6" s="109" t="s">
        <v>39021</v>
      </c>
      <c r="F6" s="122">
        <v>45986.391886574071</v>
      </c>
      <c r="G6" s="111">
        <f ca="1">IFERROR(NOW()-F6,"")</f>
        <v>0.16954247685498558</v>
      </c>
      <c r="H6" s="122">
        <v>45986.386099537034</v>
      </c>
      <c r="I6" s="109" t="str">
        <f>IFERROR(VLOOKUP(D6,DB!A:F,6,0),"")</f>
        <v>SCECO</v>
      </c>
      <c r="J6" s="109" t="str">
        <f>IFERROR(VLOOKUP(D6,DB!A:G,7,0),"")</f>
        <v>Haj Removal</v>
      </c>
      <c r="K6" s="109" t="s">
        <v>39133</v>
      </c>
      <c r="L6" s="109" t="str">
        <f>IFERROR(VLOOKUP(D6,DB!A:I,9,0),"")</f>
        <v>Latis</v>
      </c>
    </row>
    <row r="7" spans="1:13">
      <c r="A7" s="109"/>
      <c r="B7" s="109" t="str">
        <f>IFERROR(VLOOKUP(D7,DB!A:K,11,0),"")</f>
        <v/>
      </c>
      <c r="C7" s="109"/>
      <c r="D7"/>
      <c r="E7" s="109"/>
      <c r="F7" s="109"/>
      <c r="G7" s="111">
        <f ca="1">IFERROR(NOW()-F7,"")</f>
        <v>45986.561429050926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45986.561429050926</v>
      </c>
      <c r="H8" s="109"/>
      <c r="I8" s="109" t="str">
        <f>IFERROR(VLOOKUP(D8,DB!A:F,6,0),"")</f>
        <v/>
      </c>
      <c r="J8" s="109" t="str">
        <f>IFERROR(VLOOKUP(D8,DB!A:G,7,0),"")</f>
        <v/>
      </c>
      <c r="K8" s="109"/>
      <c r="L8" s="109" t="str">
        <f>IFERROR(VLOOKUP(D8,DB!A:I,9,0),"")</f>
        <v/>
      </c>
    </row>
    <row r="9" spans="1:13">
      <c r="A9" s="109"/>
      <c r="B9" s="109" t="str">
        <f>IFERROR(VLOOKUP(D9,DB!A:K,11,0),"")</f>
        <v>R5</v>
      </c>
      <c r="C9" s="109"/>
      <c r="D9" s="109" t="s">
        <v>38225</v>
      </c>
      <c r="E9" s="109"/>
      <c r="F9" s="109"/>
      <c r="G9" s="111">
        <f ca="1">IFERROR(NOW()-F9,"")</f>
        <v>45986.561429050926</v>
      </c>
      <c r="H9" s="109"/>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11">
        <f ca="1">IFERROR(NOW()-F10,"")</f>
        <v>45986.561429050926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45986.561429050926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45986.561429050926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45986.561429050926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45986.561429050926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45986.561429050926</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45986.561429050926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45986.561429050926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45986.561429050926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45986.561429050926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45986.561429050926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45986.561429050926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45986.561429050926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45986.561429050926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45986.561429050926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45986.561429050926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45986.561429050926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45986.561429050926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45986.561429050926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45986.561429050926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45986.561429050926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45986.561429050926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45986.561429050926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45986.561429050926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45986.561429050926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45986.561429050926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45986.561429050926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45986.561429050926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45986.561429050926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45986.561429050926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45986.561429050926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45986.561429050926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45986.561429050926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45986.561429050926</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39134</v>
      </c>
      <c r="B2" s="137" t="s">
        <v>5398</v>
      </c>
      <c r="C2" s="138">
        <v>3</v>
      </c>
      <c r="D2" s="137" t="s">
        <v>29367</v>
      </c>
      <c r="E2" s="109" t="s">
        <v>39021</v>
      </c>
      <c r="F2" s="139">
        <v>45986.49559027778</v>
      </c>
      <c r="G2" s="75">
        <f ca="1">IFERROR(NOW()-F2,"-")</f>
        <v>6.5838773145515006E-2</v>
      </c>
      <c r="H2" s="139">
        <v>45986.448425925926</v>
      </c>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45986.561429050926</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45986.561429050926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45986.561429050926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45986.561429050926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45986.561429050926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45986.561429050926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45986.561429050926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45986.561429050926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45986.561429050926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45986.561429050926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45986.561429050926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45986.561429050926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45986.561429050926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45986.561429050926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45986.561429050926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45986.561429050926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45986.561429050926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45986.561429050926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45986.561429050926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45986.561429050926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45986.561429050926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45986.561429050926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45986.561429050926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45986.561429050926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45986.561429050926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45986.561429050926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45986.561429050926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45986.561429050926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45986.561429050926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45986.561429050926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45986.561429050926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45986.561429050926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45986.561429050926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45986.561429050926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45986.561429050926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45986.561429050926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45986.561429050926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45986.561429050926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