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19" documentId="13_ncr:1_{F6CB121F-512D-4AA6-A0C1-0FB36C537598}" xr6:coauthVersionLast="47" xr6:coauthVersionMax="47" xr10:uidLastSave="{501D5D6F-04BE-443B-8814-56D2701D7988}"/>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<sst xmlns="http://schemas.openxmlformats.org/spreadsheetml/2006/main" count="180309" uniqueCount="39139">
  <si>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</si>
  <si>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</si>
  <si>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</si>
  <si>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</si>
  <si>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</si>
  <si>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</si>
  <si>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</si>
  <si>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</si>
  <si>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</si>
  <si>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</si>
  <si>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</si>
  <si>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</si>
  <si>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</si>
  <si>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</si>
  <si>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</si>
  <si>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</si>
  <si>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</si>
  <si>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</si>
  <si>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</si>
  <si>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</si>
  <si>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</si>
  <si>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</si>
  <si>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</si>
  <si>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</si>
  <si>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</si>
  <si>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</si>
  <si>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</si>
  <si>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</si>
  <si>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</si>
  <si>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</si>
  <si>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</si>
  <si>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</si>
  <si>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</si>
  <si>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</si>
  <si>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</si>
  <si>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</si>
  <si>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</si>
  <si>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</si>
  <si>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</si>
  <si>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</si>
  <si>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</si>
  <si>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</si>
  <si>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</si>
  <si>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</si>
  <si>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</si>
  <si>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</si>
  <si>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</si>
  <si>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</si>
  <si>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</si>
  <si>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</si>
  <si>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</si>
  <si>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</si>
  <si>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</si>
  <si>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</si>
  <si>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</si>
  <si>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</si>
  <si>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</si>
  <si>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</si>
  <si>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</si>
  <si>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</si>
  <si>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</si>
  <si>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</si>
  <si>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</si>
  <si>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</si>
  <si>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</si>
  <si>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</si>
  <si>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</si>
  <si>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</si>
  <si>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</si>
  <si>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</si>
  <si>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</si>
  <si>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</si>
  <si>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</si>
  <si>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</si>
  <si>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</si>
  <si>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</si>
  <si>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</si>
  <si>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</si>
  <si>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</si>
  <si>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</si>
  <si>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</si>
  <si>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</si>
  <si>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</si>
  <si>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</si>
  <si>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</si>
  <si>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</si>
  <si>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</si>
  <si>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</si>
  <si>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</si>
  <si>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</si>
  <si>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</si>
  <si>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</si>
  <si>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</si>
  <si>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</si>
  <si>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</si>
  <si>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</si>
  <si>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</si>
  <si>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</si>
  <si>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</si>
  <si>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</si>
  <si>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</si>
  <si>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</si>
  <si>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</si>
  <si>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</si>
  <si>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</si>
  <si>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</si>
  <si>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</si>
  <si>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</si>
  <si>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</si>
  <si>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</si>
  <si>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</si>
  <si>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</si>
  <si>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</si>
  <si>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</si>
  <si>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</si>
  <si>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</si>
  <si>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</si>
  <si>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</si>
  <si>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</si>
  <si>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</si>
  <si>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</si>
  <si>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</si>
  <si>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</si>
  <si>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</si>
  <si>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</si>
  <si>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</si>
  <si>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</si>
  <si>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</si>
  <si>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</si>
  <si>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</si>
  <si>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</si>
  <si>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</si>
  <si>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</si>
  <si>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</si>
  <si>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</si>
  <si>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</si>
  <si>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</si>
  <si>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</si>
  <si>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</si>
  <si>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</si>
  <si>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</si>
  <si>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</si>
  <si>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</si>
  <si>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</si>
  <si>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</si>
  <si>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</si>
  <si>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</si>
  <si>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</si>
  <si>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</si>
  <si>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</si>
  <si>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</si>
  <si>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</si>
  <si>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</si>
  <si>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</si>
  <si>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</si>
  <si>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</si>
  <si>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</si>
  <si>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</si>
  <si>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</si>
  <si>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</si>
  <si>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</si>
  <si>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</si>
  <si>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</si>
  <si>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</si>
  <si>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</si>
  <si>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</si>
  <si>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</si>
  <si>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</si>
  <si>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</si>
  <si>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</si>
  <si>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</si>
  <si>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</si>
  <si>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</si>
  <si>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</si>
  <si>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</si>
  <si>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</si>
  <si>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</si>
  <si>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</si>
  <si>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</si>
  <si>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</si>
  <si>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</si>
  <si>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</si>
  <si>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</si>
  <si>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</si>
  <si>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</si>
  <si>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</si>
  <si>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</si>
  <si>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</si>
  <si>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</si>
  <si>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</si>
  <si>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</si>
  <si>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</si>
  <si>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</si>
  <si>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</si>
  <si>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</si>
  <si>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</si>
  <si>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</si>
  <si>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</si>
  <si>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</si>
  <si>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</si>
  <si>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</si>
  <si>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</si>
  <si>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</si>
  <si>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</si>
  <si>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</si>
  <si>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</si>
  <si>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</si>
  <si>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</si>
  <si>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</si>
  <si>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</si>
  <si>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</si>
  <si>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</si>
  <si>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</si>
  <si>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</si>
  <si>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</si>
  <si>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</si>
  <si>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</si>
  <si>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</si>
  <si>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</si>
  <si>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</si>
  <si>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</si>
  <si>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</si>
  <si>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</si>
  <si>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</si>
  <si>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</si>
  <si>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</si>
  <si>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</si>
  <si>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</si>
  <si>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</si>
  <si>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</si>
  <si>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</si>
  <si>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</si>
  <si>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</si>
  <si>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</si>
  <si>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</si>
  <si>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</si>
  <si>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</si>
  <si>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</si>
  <si>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</si>
  <si>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</si>
  <si>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</si>
  <si>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</si>
  <si>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</si>
  <si>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</si>
  <si>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</si>
  <si>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</si>
  <si>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</si>
  <si>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</si>
  <si>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</si>
  <si>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</si>
  <si>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</si>
  <si>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</si>
  <si>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</si>
  <si>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</si>
  <si>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</si>
  <si>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</si>
  <si>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</si>
  <si>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</si>
  <si>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</si>
  <si>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</si>
  <si>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</si>
  <si>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</si>
  <si>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</si>
  <si>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</si>
  <si>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</si>
  <si>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</si>
  <si>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</si>
  <si>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</si>
  <si>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</si>
  <si>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</si>
  <si>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</si>
  <si>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</si>
  <si>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</si>
  <si>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</si>
  <si>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</si>
  <si>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</si>
  <si>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</si>
  <si>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</si>
  <si>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</si>
  <si>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</si>
  <si>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</si>
  <si>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</si>
  <si>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</si>
  <si>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</si>
  <si>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</si>
  <si>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</si>
  <si>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</si>
  <si>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</si>
  <si>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</si>
  <si>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</si>
  <si>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</si>
  <si>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</si>
  <si>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</si>
  <si>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</si>
  <si>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</si>
  <si>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</si>
  <si>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</si>
  <si>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</si>
  <si>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</si>
  <si>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</si>
  <si>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</si>
  <si>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</si>
  <si>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</si>
  <si>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</si>
  <si>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</si>
  <si>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</si>
  <si>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</si>
  <si>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</si>
  <si>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</si>
  <si>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</si>
  <si>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</si>
  <si>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</si>
  <si>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</si>
  <si>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</si>
  <si>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</si>
  <si>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</si>
  <si>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</si>
  <si>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</si>
  <si>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</si>
  <si>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</si>
  <si>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</si>
  <si>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</si>
  <si>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</si>
  <si>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</si>
  <si>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</si>
  <si>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</si>
  <si>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</si>
  <si>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</si>
  <si>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</si>
  <si>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</si>
  <si>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</si>
  <si>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</si>
  <si>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</si>
  <si>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</si>
  <si>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</si>
  <si>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</si>
  <si>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</si>
  <si>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</si>
  <si>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</si>
  <si>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</si>
  <si>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</si>
  <si>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</si>
  <si>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</si>
  <si>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</si>
  <si>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</si>
  <si>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</si>
  <si>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</si>
  <si>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</si>
  <si>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</si>
  <si>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</si>
  <si>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</si>
  <si>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</si>
  <si>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</si>
  <si>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</si>
  <si>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</si>
  <si>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</si>
  <si>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</si>
  <si>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</si>
  <si>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</si>
  <si>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</si>
  <si>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</si>
  <si>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</si>
  <si>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</si>
  <si>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</si>
  <si>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</si>
  <si>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</si>
  <si>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</si>
  <si>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</si>
  <si>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</si>
  <si>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</si>
  <si>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</si>
  <si>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</si>
  <si>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</si>
  <si>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</si>
  <si>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</si>
  <si>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</si>
  <si>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</si>
  <si>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</si>
  <si>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</si>
  <si>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</si>
  <si>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</si>
  <si>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</si>
  <si>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</si>
  <si>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</si>
  <si>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</si>
  <si>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</si>
  <si>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</si>
  <si>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</si>
  <si>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</si>
  <si>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</si>
  <si>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</si>
  <si>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</si>
  <si>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</si>
  <si>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</si>
  <si>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</si>
  <si>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</si>
  <si>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</si>
  <si>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</si>
  <si>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</si>
  <si>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</si>
  <si>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</si>
  <si>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</si>
  <si>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</si>
  <si>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</si>
  <si>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</si>
  <si>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</si>
  <si>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</si>
  <si>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</si>
  <si>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</si>
  <si>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</si>
  <si>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</si>
  <si>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</si>
  <si>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</si>
  <si>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</si>
  <si>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</si>
  <si>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</si>
  <si>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</si>
  <si>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</si>
  <si>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</si>
  <si>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</si>
  <si>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</si>
  <si>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</si>
  <si>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</si>
  <si>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</si>
  <si>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</si>
  <si>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</si>
  <si>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</si>
  <si>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</si>
  <si>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</si>
  <si>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</si>
  <si>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</si>
  <si>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</si>
  <si>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</si>
  <si>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</si>
  <si>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</si>
  <si>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</si>
  <si>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</si>
  <si>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</si>
  <si>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</si>
  <si>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</si>
  <si>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</si>
  <si>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</si>
  <si>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</si>
  <si>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</si>
  <si>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</si>
  <si>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</si>
  <si>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</si>
  <si>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</si>
  <si>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</si>
  <si>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</si>
  <si>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</si>
  <si>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</si>
  <si>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</si>
  <si>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</si>
  <si>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</si>
  <si>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</si>
  <si>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</si>
  <si>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</si>
  <si>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</si>
  <si>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</si>
  <si>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</si>
  <si>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</si>
  <si>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</si>
  <si>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</si>
  <si>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</si>
  <si>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</si>
  <si>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</si>
  <si>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</si>
  <si>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</si>
  <si>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</si>
  <si>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</si>
  <si>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</si>
  <si>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</si>
  <si>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</si>
  <si>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</si>
  <si>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</si>
  <si>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</si>
  <si>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</si>
  <si>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</si>
  <si>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</si>
  <si>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</si>
  <si>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</si>
  <si>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</si>
  <si>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</si>
  <si>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</si>
  <si>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</si>
  <si>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</si>
  <si>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</si>
  <si>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</si>
  <si>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</si>
  <si>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</si>
  <si>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</si>
  <si>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</si>
  <si>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</si>
  <si>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</si>
  <si>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</si>
  <si>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</si>
  <si>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</si>
  <si>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</si>
  <si>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</si>
  <si>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</si>
  <si>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</si>
  <si>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</si>
  <si>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</si>
  <si>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</si>
  <si>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</si>
  <si>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</si>
  <si>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</si>
  <si>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</si>
  <si>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</si>
  <si>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</si>
  <si>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</si>
  <si>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</si>
  <si>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</si>
  <si>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</si>
  <si>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</si>
  <si>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</si>
  <si>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</si>
  <si>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</si>
  <si>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</si>
  <si>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</si>
  <si>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</si>
  <si>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</si>
  <si>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</si>
  <si>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</si>
  <si>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</si>
  <si>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</si>
  <si>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</si>
  <si>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</si>
  <si>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</si>
  <si>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</si>
  <si>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</si>
  <si>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</si>
  <si>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</si>
  <si>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</si>
  <si>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</si>
  <si>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</si>
  <si>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</si>
  <si>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</si>
  <si>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</si>
  <si>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</si>
  <si>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</si>
  <si>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</si>
  <si>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</si>
  <si>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</si>
  <si>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</si>
  <si>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</si>
  <si>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</si>
  <si>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</si>
  <si>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</si>
  <si>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</si>
  <si>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</si>
  <si>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</si>
  <si>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</si>
  <si>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</si>
  <si>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</si>
  <si>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</si>
  <si>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</si>
  <si>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</si>
  <si>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</si>
  <si>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</si>
  <si>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</si>
  <si>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</si>
  <si>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</si>
  <si>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</si>
  <si>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</si>
  <si>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</si>
  <si>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</si>
  <si>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</si>
  <si>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</si>
  <si>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</si>
  <si>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</si>
  <si>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</si>
  <si>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</si>
  <si>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</si>
  <si>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</si>
  <si>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</si>
  <si>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</si>
  <si>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</si>
  <si>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</si>
  <si>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</si>
  <si>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</si>
  <si>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</si>
  <si>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</si>
  <si>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</si>
  <si>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</si>
  <si>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</si>
  <si>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</si>
  <si>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</si>
  <si>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</si>
  <si>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</si>
  <si>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</si>
  <si>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</si>
  <si>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</si>
  <si>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</si>
  <si>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</si>
  <si>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</si>
  <si>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</si>
  <si>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</si>
  <si>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</si>
  <si>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</si>
  <si>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</si>
  <si>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</si>
  <si>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</si>
  <si>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</si>
  <si>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</si>
  <si>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</si>
  <si>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</si>
  <si>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</si>
  <si>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</si>
  <si>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</si>
  <si>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</si>
  <si>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</si>
  <si>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</si>
  <si>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</si>
  <si>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</si>
  <si>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</si>
  <si>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</si>
  <si>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</si>
  <si>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</si>
  <si>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</si>
  <si>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</si>
  <si>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</si>
  <si>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</si>
  <si>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</si>
  <si>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</si>
  <si>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</si>
  <si>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</si>
  <si>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</si>
  <si>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</si>
  <si>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</si>
  <si>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</si>
  <si>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</si>
  <si>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</si>
  <si>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</si>
  <si>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</si>
  <si>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</si>
  <si>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</si>
  <si>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</si>
  <si>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</si>
  <si>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</si>
  <si>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</si>
  <si>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</si>
  <si>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</si>
  <si>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</si>
  <si>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</si>
  <si>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</si>
  <si>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</si>
  <si>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</si>
  <si>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</si>
  <si>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</si>
  <si>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</si>
  <si>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</si>
  <si>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</si>
  <si>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</si>
  <si>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</si>
  <si>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</si>
  <si>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</si>
  <si>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</si>
  <si>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</si>
  <si>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</si>
  <si>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</si>
  <si>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</si>
  <si>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</si>
  <si>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</si>
  <si>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</si>
  <si>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</si>
  <si>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</si>
  <si>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</si>
  <si>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</si>
  <si>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</si>
  <si>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</si>
  <si>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</si>
  <si>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</si>
  <si>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</si>
  <si>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</si>
  <si>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</si>
  <si>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</si>
  <si>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</si>
  <si>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</si>
  <si>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</si>
  <si>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</si>
  <si>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</si>
  <si>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</si>
  <si>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</si>
  <si>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</si>
  <si>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</si>
  <si>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</si>
  <si>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</si>
  <si>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</si>
  <si>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</si>
  <si>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</si>
  <si>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</si>
  <si>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</si>
  <si>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</si>
  <si>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</si>
  <si>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</si>
  <si>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</si>
  <si>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</si>
  <si>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</si>
  <si>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</si>
  <si>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</si>
  <si>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</si>
  <si>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</si>
  <si>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</si>
  <si>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</si>
  <si>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</si>
  <si>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</si>
  <si>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</si>
  <si>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</si>
  <si>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</si>
  <si>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</si>
  <si>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</si>
  <si>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</si>
  <si>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</si>
  <si>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</si>
  <si>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</si>
  <si>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</si>
  <si>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</si>
  <si>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</si>
  <si>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</si>
  <si>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</si>
  <si>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</si>
  <si>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</si>
  <si>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</si>
  <si>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</si>
  <si>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</si>
  <si>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</si>
  <si>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</si>
  <si>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</si>
  <si>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</si>
  <si>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</si>
  <si>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</si>
  <si>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</si>
  <si>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</si>
  <si>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</si>
  <si>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</si>
  <si>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</si>
  <si>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</si>
  <si>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</si>
  <si>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</si>
  <si>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</si>
  <si>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</si>
  <si>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</si>
  <si>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</si>
  <si>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</si>
  <si>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</si>
  <si>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</si>
  <si>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</si>
  <si>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</si>
  <si>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</si>
  <si>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</si>
  <si>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</si>
  <si>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</si>
  <si>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</si>
  <si>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</si>
  <si>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</si>
  <si>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</si>
  <si>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</si>
  <si>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</si>
  <si>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</si>
  <si>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</si>
  <si>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</si>
  <si>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</si>
  <si>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</si>
  <si>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</si>
  <si>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</si>
  <si>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</si>
  <si>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</si>
  <si>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</si>
  <si>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</si>
  <si>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</si>
  <si>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</si>
  <si>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</si>
  <si>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</si>
  <si>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</si>
  <si>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</si>
  <si>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</si>
  <si>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</si>
  <si>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</si>
  <si>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</si>
  <si>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</si>
  <si>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</si>
  <si>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</si>
  <si>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</si>
  <si>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</si>
  <si>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</si>
  <si>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</si>
  <si>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</si>
  <si>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</si>
  <si>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</si>
  <si>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</si>
  <si>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</si>
  <si>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</si>
  <si>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</si>
  <si>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</si>
  <si>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</si>
  <si>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</si>
  <si>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</si>
  <si>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</si>
  <si>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</si>
  <si>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</si>
  <si>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</si>
  <si>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</si>
  <si>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</si>
  <si>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</si>
  <si>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</si>
  <si>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</si>
  <si>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</si>
  <si>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</si>
  <si>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</si>
  <si>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</si>
  <si>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</si>
  <si>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</si>
  <si>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</si>
  <si>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</si>
  <si>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</si>
  <si>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</si>
  <si>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</si>
  <si>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</si>
  <si>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</si>
  <si>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</si>
  <si>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</si>
  <si>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</si>
  <si>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</si>
  <si>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</si>
  <si>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</si>
  <si>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</si>
  <si>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</si>
  <si>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</si>
  <si>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</si>
  <si>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</si>
  <si>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</si>
  <si>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</si>
  <si>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</si>
  <si>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</si>
  <si>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</si>
  <si>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</si>
  <si>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</si>
  <si>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</si>
  <si>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</si>
  <si>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</si>
  <si>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</si>
  <si>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</si>
  <si>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</si>
  <si>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</si>
  <si>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</si>
  <si>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</si>
  <si>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</si>
  <si>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</si>
  <si>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</si>
  <si>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</si>
  <si>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</si>
  <si>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</si>
  <si>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</si>
  <si>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</si>
  <si>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</si>
  <si>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</si>
  <si>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</si>
  <si>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</si>
  <si>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</si>
  <si>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</si>
  <si>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</si>
  <si>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</si>
  <si>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</si>
  <si>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</si>
  <si>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</si>
  <si>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</si>
  <si>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</si>
  <si>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</si>
  <si>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</si>
  <si>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</si>
  <si>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</si>
  <si>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</si>
  <si>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</si>
  <si>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</si>
  <si>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</si>
  <si>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</si>
  <si>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</si>
  <si>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</si>
  <si>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</si>
  <si>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</si>
  <si>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</si>
  <si>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</si>
  <si>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</si>
  <si>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</si>
  <si>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</si>
  <si>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</si>
  <si>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</si>
  <si>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</si>
  <si>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</si>
  <si>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</si>
  <si>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</si>
  <si>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</si>
  <si>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</si>
  <si>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</si>
  <si>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</si>
  <si>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</si>
  <si>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</si>
  <si>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</si>
  <si>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</si>
  <si>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</si>
  <si>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</si>
  <si>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</si>
  <si>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</si>
  <si>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</si>
  <si>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</si>
  <si>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</si>
  <si>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</si>
  <si>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</si>
  <si>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</si>
  <si>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</si>
  <si>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</si>
  <si>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</si>
  <si>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</si>
  <si>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</si>
  <si>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</si>
  <si>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</si>
  <si>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</si>
  <si>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</si>
  <si>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</si>
  <si>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</si>
  <si>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</si>
  <si>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</si>
  <si>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</si>
  <si>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</si>
  <si>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</si>
  <si>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</si>
  <si>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</si>
  <si>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</si>
  <si>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</si>
  <si>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</si>
  <si>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</si>
  <si>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</si>
  <si>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</si>
  <si>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</si>
  <si>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</si>
  <si>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</si>
  <si>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</si>
  <si>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</si>
  <si>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</si>
  <si>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</si>
  <si>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</si>
  <si>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</si>
  <si>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</si>
  <si>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</si>
  <si>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</si>
  <si>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</si>
  <si>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</si>
  <si>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</si>
  <si>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</si>
  <si>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</si>
  <si>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</si>
  <si>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</si>
  <si>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</si>
  <si>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</si>
  <si>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</si>
  <si>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</si>
  <si>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</si>
  <si>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</si>
  <si>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</si>
  <si>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</si>
  <si>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</si>
  <si>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</si>
  <si>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</si>
  <si>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</si>
  <si>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</si>
  <si>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</si>
  <si>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</si>
  <si>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</si>
  <si>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</si>
  <si>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</si>
  <si>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</si>
  <si>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</si>
  <si>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</si>
  <si>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</si>
  <si>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</si>
  <si>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</si>
  <si>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</si>
  <si>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</si>
  <si>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</si>
  <si>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</si>
  <si>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</si>
  <si>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</si>
  <si>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</si>
  <si>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</si>
  <si>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</si>
  <si>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</si>
  <si>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</si>
  <si>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</si>
  <si>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</si>
  <si>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</si>
  <si>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</si>
  <si>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</si>
  <si>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</si>
  <si>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</si>
  <si>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</si>
  <si>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</si>
  <si>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</si>
  <si>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</si>
  <si>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</si>
  <si>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</si>
  <si>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</si>
  <si>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</si>
  <si>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</si>
  <si>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</si>
  <si>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</si>
  <si>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</si>
  <si>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</si>
  <si>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</si>
  <si>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</si>
  <si>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</si>
  <si>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</si>
  <si>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</si>
  <si>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</si>
  <si>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</si>
  <si>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</si>
  <si>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</si>
  <si>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</si>
  <si>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</si>
  <si>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</si>
  <si>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</si>
  <si>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</si>
  <si>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</si>
  <si>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</si>
  <si>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</si>
  <si>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</si>
  <si>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</si>
  <si>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</si>
  <si>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</si>
  <si>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</si>
  <si>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</si>
  <si>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</si>
  <si>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</si>
  <si>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</si>
  <si>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</si>
  <si>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</si>
  <si>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</si>
  <si>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</si>
  <si>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</si>
  <si>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</si>
  <si>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</si>
  <si>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</si>
  <si>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</si>
  <si>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</si>
  <si>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</si>
  <si>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</si>
  <si>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</si>
  <si>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</si>
  <si>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</si>
  <si>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</si>
  <si>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</si>
  <si>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</si>
  <si>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</si>
  <si>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</si>
  <si>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</si>
  <si>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</si>
  <si>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</si>
  <si>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</si>
  <si>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</si>
  <si>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</si>
  <si>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</si>
  <si>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</si>
  <si>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</si>
  <si>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</si>
  <si>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</si>
  <si>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</si>
  <si>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</si>
  <si>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</si>
  <si>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</si>
  <si>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</si>
  <si>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</si>
  <si>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</si>
  <si>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</si>
  <si>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</si>
  <si>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</si>
  <si>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</si>
  <si>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</si>
  <si>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</si>
  <si>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</si>
  <si>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</si>
  <si>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</si>
  <si>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</si>
  <si>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</si>
  <si>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</si>
  <si>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</si>
  <si>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</si>
  <si>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</si>
  <si>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</si>
  <si>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</si>
  <si>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</si>
  <si>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</si>
  <si>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</si>
  <si>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</si>
  <si>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</si>
  <si>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</si>
  <si>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</si>
  <si>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</si>
  <si>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</si>
  <si>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</si>
  <si>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</si>
  <si>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</si>
  <si>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</si>
  <si>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</si>
  <si>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</si>
  <si>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</si>
  <si>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</si>
  <si>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</si>
  <si>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</si>
  <si>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</si>
  <si>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</si>
  <si>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</si>
  <si>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</si>
  <si>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</si>
  <si>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</si>
  <si>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</si>
  <si>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</si>
  <si>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</si>
  <si>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</si>
  <si>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</si>
  <si>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</si>
  <si>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</si>
  <si>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</si>
  <si>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</si>
  <si>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</si>
  <si>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</si>
  <si>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</si>
  <si>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</si>
  <si>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</si>
  <si>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</si>
  <si>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</si>
  <si>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</si>
  <si>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</si>
  <si>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</si>
  <si>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</si>
  <si>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</si>
  <si>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</si>
  <si>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</si>
  <si>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</si>
  <si>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</si>
  <si>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</si>
  <si>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</si>
  <si>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</si>
  <si>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</si>
  <si>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</si>
  <si>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</si>
  <si>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</si>
  <si>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</si>
  <si>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</si>
  <si>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</si>
  <si>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</si>
  <si>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</si>
  <si>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</si>
  <si>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</si>
  <si>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</si>
  <si>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</si>
  <si>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</si>
  <si>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</si>
  <si>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</si>
  <si>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</si>
  <si>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</si>
  <si>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</si>
  <si>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</si>
  <si>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</si>
  <si>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</si>
  <si>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</si>
  <si>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</si>
  <si>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</si>
  <si>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</si>
  <si>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</si>
  <si>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</si>
  <si>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</si>
  <si>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</si>
  <si>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</si>
  <si>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</si>
  <si>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</si>
  <si>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</si>
  <si>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</si>
  <si>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</si>
  <si>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</si>
  <si>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</si>
  <si>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</si>
  <si>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</si>
  <si>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</si>
  <si>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</si>
  <si>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</si>
  <si>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</si>
  <si>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</si>
  <si>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</si>
  <si>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</si>
  <si>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</si>
  <si>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</si>
  <si>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</si>
  <si>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</si>
  <si>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</si>
  <si>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</si>
  <si>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</si>
  <si>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</si>
  <si>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</si>
  <si>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</si>
  <si>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</si>
  <si>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</si>
  <si>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</si>
  <si>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</si>
  <si>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</si>
  <si>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</si>
  <si>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</si>
  <si>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</si>
  <si>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</si>
  <si>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</si>
  <si>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</si>
  <si>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</si>
  <si>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</si>
  <si>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</si>
  <si>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</si>
  <si>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</si>
  <si>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</si>
  <si>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</si>
  <si>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</si>
  <si>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</si>
  <si>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</si>
  <si>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</si>
  <si>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</si>
  <si>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</si>
  <si>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</si>
  <si>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</si>
  <si>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</si>
  <si>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</si>
  <si>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</si>
  <si>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</si>
  <si>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</si>
  <si>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</si>
  <si>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</si>
  <si>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</si>
  <si>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</si>
  <si>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</si>
  <si>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</si>
  <si>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</si>
  <si>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</si>
  <si>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</si>
  <si>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</si>
  <si>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</si>
  <si>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</si>
  <si>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</si>
  <si>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</si>
  <si>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</si>
  <si>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</si>
  <si>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</si>
  <si>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</si>
  <si>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</si>
  <si>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</si>
  <si>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</si>
  <si>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</si>
  <si>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</si>
  <si>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</si>
  <si>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</si>
  <si>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</si>
  <si>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</si>
  <si>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</si>
  <si>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</si>
  <si>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</si>
  <si>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</si>
  <si>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</si>
  <si>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</si>
  <si>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</si>
  <si>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</si>
  <si>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</si>
  <si>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</si>
  <si>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</si>
  <si>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</si>
  <si>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</si>
  <si>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</si>
  <si>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</si>
  <si>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</si>
  <si>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</si>
  <si>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</si>
  <si>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</si>
  <si>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</si>
  <si>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</si>
  <si>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</si>
  <si>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</si>
  <si>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</si>
  <si>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</si>
  <si>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</si>
  <si>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</si>
  <si>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</si>
  <si>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</si>
  <si>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</si>
  <si>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</si>
  <si>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</si>
  <si>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</si>
  <si>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</si>
  <si>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</si>
  <si>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</si>
  <si>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</si>
  <si>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</si>
  <si>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</si>
  <si>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</si>
  <si>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</si>
  <si>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</si>
  <si>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</si>
  <si>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</si>
  <si>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</si>
  <si>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</si>
  <si>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</si>
  <si>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</si>
  <si>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</si>
  <si>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</si>
  <si>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</si>
  <si>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</si>
  <si>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</si>
  <si>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</si>
  <si>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</si>
  <si>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</si>
  <si>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</si>
  <si>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</si>
  <si>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</si>
  <si>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</si>
  <si>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</si>
  <si>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</si>
  <si>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</si>
  <si>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</si>
  <si>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</si>
  <si>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</si>
  <si>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</si>
  <si>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</si>
  <si>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</si>
  <si>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</si>
  <si>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</si>
  <si>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</si>
  <si>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</si>
  <si>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</si>
  <si>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</si>
  <si>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</si>
  <si>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</si>
  <si>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</si>
  <si>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</si>
  <si>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</si>
  <si>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</si>
  <si>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</si>
  <si>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</si>
  <si>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</si>
  <si>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</si>
  <si>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</si>
  <si>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</si>
  <si>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</si>
  <si>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</si>
  <si>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</si>
  <si>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</si>
  <si>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</si>
  <si>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</si>
  <si>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</si>
  <si>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</si>
  <si>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</si>
  <si>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</si>
  <si>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</si>
  <si>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</si>
  <si>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</si>
  <si>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</si>
  <si>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</si>
  <si>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</si>
  <si>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</si>
  <si>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</si>
  <si>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</si>
  <si>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</si>
  <si>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</si>
  <si>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</si>
  <si>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</si>
  <si>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</si>
  <si>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</si>
  <si>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</si>
  <si>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</si>
  <si>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</si>
  <si>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</si>
  <si>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</si>
  <si>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</si>
  <si>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</si>
  <si>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</si>
  <si>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</si>
  <si>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</si>
  <si>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</si>
  <si>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</si>
  <si>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</si>
  <si>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</si>
  <si>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</si>
  <si>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</si>
  <si>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</si>
  <si>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</si>
  <si>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</si>
  <si>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</si>
  <si>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</si>
  <si>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</si>
  <si>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</si>
  <si>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</si>
  <si>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</si>
  <si>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</si>
  <si>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</si>
  <si>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</si>
  <si>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</si>
  <si>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</si>
  <si>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</si>
  <si>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</si>
  <si>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</si>
  <si>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</si>
  <si>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</si>
  <si>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</si>
  <si>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</si>
  <si>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</si>
  <si>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</si>
  <si>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</si>
  <si>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</si>
  <si>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</si>
  <si>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</si>
  <si>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</si>
  <si>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</si>
  <si>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</si>
  <si>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</si>
  <si>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</si>
  <si>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</si>
  <si>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</si>
  <si>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</si>
  <si>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</si>
  <si>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</si>
  <si>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</si>
  <si>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</si>
  <si>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</si>
  <si>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</si>
  <si>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</si>
  <si>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</si>
  <si>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</si>
  <si>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</si>
  <si>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</si>
  <si>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</si>
  <si>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</si>
  <si>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</si>
  <si>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</si>
  <si>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</si>
  <si>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</si>
  <si>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</si>
  <si>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</si>
  <si>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</si>
  <si>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</si>
  <si>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</si>
  <si>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</si>
  <si>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</si>
  <si>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</si>
  <si>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</si>
  <si>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</si>
  <si>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</si>
  <si>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</si>
  <si>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</si>
  <si>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</si>
  <si>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</si>
  <si>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</si>
  <si>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</si>
  <si>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</si>
  <si>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</si>
  <si>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</si>
  <si>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</si>
  <si>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</si>
  <si>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</si>
  <si>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</si>
  <si>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</si>
  <si>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</si>
  <si>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</si>
  <si>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</si>
  <si>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</si>
  <si>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</si>
  <si>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</si>
  <si>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</si>
  <si>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</si>
  <si>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</si>
  <si>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</si>
  <si>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</si>
  <si>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</si>
  <si>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</si>
  <si>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</si>
  <si>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</si>
  <si>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</si>
  <si>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</si>
  <si>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</si>
  <si>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</si>
  <si>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</si>
  <si>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</si>
  <si>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</si>
  <si>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</si>
  <si>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</si>
  <si>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</si>
  <si>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</si>
  <si>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</si>
  <si>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</si>
  <si>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</si>
  <si>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</si>
  <si>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</si>
  <si>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</si>
  <si>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</si>
  <si>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</si>
  <si>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</si>
  <si>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</si>
  <si>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</si>
  <si>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</si>
  <si>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</si>
  <si>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</si>
  <si>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</si>
  <si>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</si>
  <si>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</si>
  <si>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</si>
  <si>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</si>
  <si>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</si>
  <si>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</si>
  <si>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</si>
  <si>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</si>
  <si>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</si>
  <si>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</si>
  <si>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</si>
  <si>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</si>
  <si>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</si>
  <si>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</si>
  <si>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</si>
  <si>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</si>
  <si>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</si>
  <si>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</si>
  <si>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</si>
  <si>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</si>
  <si>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</si>
  <si>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</si>
  <si>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</si>
  <si>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</si>
  <si>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</si>
  <si>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</si>
  <si>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</si>
  <si>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</si>
  <si>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</si>
  <si>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</si>
  <si>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</si>
  <si>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</si>
  <si>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</si>
  <si>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</si>
  <si>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</si>
  <si>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</si>
  <si>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</si>
  <si>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</si>
  <si>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</si>
  <si>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</si>
  <si>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</si>
  <si>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</si>
  <si>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</si>
  <si>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</si>
  <si>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</si>
  <si>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</si>
  <si>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</si>
  <si>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</si>
  <si>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</si>
  <si>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</si>
  <si>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</si>
  <si>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</si>
  <si>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</si>
  <si>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</si>
  <si>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</si>
  <si>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</si>
  <si>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</si>
  <si>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</si>
  <si>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</si>
  <si>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</si>
  <si>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</si>
  <si>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</si>
  <si>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</si>
  <si>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</si>
  <si>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</si>
  <si>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</si>
  <si>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</si>
  <si>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</si>
  <si>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</si>
  <si>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</si>
  <si>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</si>
  <si>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</si>
  <si>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</si>
  <si>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</si>
  <si>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</si>
  <si>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</si>
  <si>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</si>
  <si>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</si>
  <si>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</si>
  <si>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</si>
  <si>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</si>
  <si>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</si>
  <si>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</si>
  <si>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</si>
  <si>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</si>
  <si>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</si>
  <si>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</si>
  <si>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</si>
  <si>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</si>
  <si>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</si>
  <si>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</si>
  <si>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</si>
  <si>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</si>
  <si>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</si>
  <si>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</si>
  <si>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</si>
  <si>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</si>
  <si>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</si>
  <si>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</si>
  <si>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</si>
  <si>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</si>
  <si>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</si>
  <si>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</si>
  <si>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</si>
  <si>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</si>
  <si>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</si>
  <si>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</si>
  <si>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</si>
  <si>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</si>
  <si>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</si>
  <si>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</si>
  <si>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</si>
  <si>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</si>
  <si>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</si>
  <si>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</si>
  <si>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</si>
  <si>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</si>
  <si>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</si>
  <si>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</si>
  <si>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</si>
  <si>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</si>
  <si>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</si>
  <si>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</si>
  <si>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</si>
  <si>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</si>
  <si>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</si>
  <si>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</si>
  <si>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</si>
  <si>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</si>
  <si>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</si>
  <si>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</si>
  <si>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</si>
  <si>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</si>
  <si>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</si>
  <si>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</si>
  <si>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</si>
  <si>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</si>
  <si>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</si>
  <si>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</si>
  <si>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</si>
  <si>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</si>
  <si>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</si>
  <si>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</si>
  <si>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</si>
  <si>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</si>
  <si>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</si>
  <si>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</si>
  <si>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</si>
  <si>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</si>
  <si>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</si>
  <si>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</si>
  <si>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</si>
  <si>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</si>
  <si>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</si>
  <si>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</si>
  <si>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</si>
  <si>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</si>
  <si>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</si>
  <si>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</si>
  <si>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</si>
  <si>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</si>
  <si>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</si>
  <si>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</si>
  <si>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</si>
  <si>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</si>
  <si>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</si>
  <si>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</si>
  <si>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</si>
  <si>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</si>
  <si>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</si>
  <si>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</si>
  <si>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</si>
  <si>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</si>
  <si>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</si>
  <si>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</si>
  <si>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</si>
  <si>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</si>
  <si>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</si>
  <si>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</si>
  <si>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</si>
  <si>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</si>
  <si>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</si>
  <si>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</si>
  <si>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</si>
  <si>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</si>
  <si>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</si>
  <si>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</si>
  <si>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</si>
  <si>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</si>
  <si>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</si>
  <si>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</si>
  <si>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</si>
  <si>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</si>
  <si>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</si>
  <si>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</si>
  <si>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</si>
  <si>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</si>
  <si>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</si>
  <si>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</si>
  <si>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</si>
  <si>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</si>
  <si>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</si>
  <si>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</si>
  <si>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</si>
  <si>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</si>
  <si>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</si>
  <si>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</si>
  <si>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</si>
  <si>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</si>
  <si>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</si>
  <si>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</si>
  <si>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</si>
  <si>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</si>
  <si>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</si>
  <si>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</si>
  <si>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</si>
  <si>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</si>
  <si>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</si>
  <si>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</si>
  <si>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</si>
  <si>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</si>
  <si>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</si>
  <si>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</si>
  <si>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</si>
  <si>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</si>
  <si>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</si>
  <si>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</si>
  <si>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</si>
  <si>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</si>
  <si>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</si>
  <si>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</si>
  <si>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</si>
  <si>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</si>
  <si>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</si>
  <si>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</si>
  <si>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</si>
  <si>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</si>
  <si>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</si>
  <si>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</si>
  <si>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</si>
  <si>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</si>
  <si>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</si>
  <si>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</si>
  <si>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</si>
  <si>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</si>
  <si>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</si>
  <si>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</si>
  <si>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</si>
  <si>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</si>
  <si>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</si>
  <si>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</si>
  <si>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</si>
  <si>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</si>
  <si>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</si>
  <si>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</si>
  <si>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</si>
  <si>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</si>
  <si>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</si>
  <si>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</si>
  <si>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</si>
  <si>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</si>
  <si>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</si>
  <si>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</si>
  <si>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</si>
  <si>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</si>
  <si>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</si>
  <si>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</si>
  <si>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</si>
  <si>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</si>
  <si>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</si>
  <si>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</si>
  <si>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</si>
  <si>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</si>
  <si>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</si>
  <si>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</si>
  <si>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</si>
  <si>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</si>
  <si>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</si>
  <si>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</si>
  <si>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</si>
  <si>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</si>
  <si>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</si>
  <si>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</si>
  <si>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</si>
  <si>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</si>
  <si>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</si>
  <si>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</si>
  <si>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</si>
  <si>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</si>
  <si>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</si>
  <si>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</si>
  <si>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</si>
  <si>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</si>
  <si>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</si>
  <si>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</si>
  <si>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</si>
  <si>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</si>
  <si>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</si>
  <si>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</si>
  <si>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</si>
  <si>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</si>
  <si>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</si>
  <si>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</si>
  <si>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</si>
  <si>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</si>
  <si>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</si>
  <si>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</si>
  <si>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</si>
  <si>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</si>
  <si>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</si>
  <si>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</si>
  <si>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</si>
  <si>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</si>
  <si>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</si>
  <si>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</si>
  <si>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</si>
  <si>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</si>
  <si>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</si>
  <si>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</si>
  <si>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</si>
  <si>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</si>
  <si>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</si>
  <si>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</si>
  <si>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</si>
  <si>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</si>
  <si>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</si>
  <si>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</si>
  <si>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</si>
  <si>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</si>
  <si>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</si>
  <si>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</si>
  <si>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</si>
  <si>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</si>
  <si>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</si>
  <si>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</si>
  <si>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</si>
  <si>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</si>
  <si>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</si>
  <si>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</si>
  <si>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</si>
  <si>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</si>
  <si>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</si>
  <si>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</si>
  <si>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</si>
  <si>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</si>
  <si>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</si>
  <si>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</si>
  <si>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</si>
  <si>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</si>
  <si>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</si>
  <si>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</si>
  <si>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</si>
  <si>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</si>
  <si>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</si>
  <si>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</si>
  <si>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</si>
  <si>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</si>
  <si>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</si>
  <si>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</si>
  <si>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</si>
  <si>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</si>
  <si>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</si>
  <si>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</si>
  <si>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</si>
  <si>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</si>
  <si>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</si>
  <si>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</si>
  <si>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</si>
  <si>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</si>
  <si>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</si>
  <si>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</si>
  <si>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</si>
  <si>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</si>
  <si>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</si>
  <si>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</si>
  <si>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</si>
  <si>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</si>
  <si>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</si>
  <si>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</si>
  <si>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</si>
  <si>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</si>
  <si>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</si>
  <si>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</si>
  <si>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</si>
  <si>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</si>
  <si>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</si>
  <si>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</si>
  <si>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</si>
  <si>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</si>
  <si>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</si>
  <si>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</si>
  <si>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</si>
  <si>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</si>
  <si>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</si>
  <si>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</si>
  <si>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</si>
  <si>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</si>
  <si>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</si>
  <si>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</si>
  <si>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</si>
  <si>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</si>
  <si>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</si>
  <si>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</si>
  <si>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</si>
  <si>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</si>
  <si>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</si>
  <si>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</si>
  <si>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</si>
  <si>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</si>
  <si>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</si>
  <si>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</si>
  <si>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</si>
  <si>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</si>
  <si>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</si>
  <si>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</si>
  <si>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</si>
  <si>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</si>
  <si>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</si>
  <si>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</si>
  <si>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</si>
  <si>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</si>
  <si>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</si>
  <si>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</si>
  <si>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</si>
  <si>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</si>
  <si>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</si>
  <si>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</si>
  <si>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</si>
  <si>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</si>
  <si>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</si>
  <si>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</si>
  <si>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</si>
  <si>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</si>
  <si>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</si>
  <si>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</si>
  <si>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</si>
  <si>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</si>
  <si>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</si>
  <si>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</si>
  <si>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</si>
  <si>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</si>
  <si>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</si>
  <si>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</si>
  <si>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</si>
  <si>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</si>
  <si>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</si>
  <si>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</si>
  <si>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</si>
  <si>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</si>
  <si>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</si>
  <si>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</si>
  <si>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</si>
  <si>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</si>
  <si>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</si>
  <si>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</si>
  <si>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</si>
  <si>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</si>
  <si>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</si>
  <si>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</si>
  <si>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</si>
  <si>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</si>
  <si>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</si>
  <si>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</si>
  <si>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</si>
  <si>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</si>
  <si>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</si>
  <si>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</si>
  <si>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</si>
  <si>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</si>
  <si>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</si>
  <si>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</si>
  <si>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</si>
  <si>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</si>
  <si>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</si>
  <si>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</si>
  <si>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</si>
  <si>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</si>
  <si>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</si>
  <si>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</si>
  <si>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</si>
  <si>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</si>
  <si>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</si>
  <si>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</si>
  <si>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</si>
  <si>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</si>
  <si>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</si>
  <si>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</si>
  <si>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</si>
  <si>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</si>
  <si>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</si>
  <si>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</si>
  <si>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</si>
  <si>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</si>
  <si>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</si>
  <si>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</si>
  <si>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</si>
  <si>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</si>
  <si>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</si>
  <si>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</si>
  <si>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</si>
  <si>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</si>
  <si>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</si>
  <si>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</si>
  <si>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</si>
  <si>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</si>
  <si>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</si>
  <si>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</si>
  <si>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</si>
  <si>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</si>
  <si>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</si>
  <si>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</si>
  <si>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</si>
  <si>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</si>
  <si>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</si>
  <si>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</si>
  <si>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</si>
  <si>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</si>
  <si>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</si>
  <si>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</si>
  <si>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</si>
  <si>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</si>
  <si>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</si>
  <si>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</si>
  <si>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</si>
  <si>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</si>
  <si>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</si>
  <si>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</si>
  <si>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</si>
  <si>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</si>
  <si>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</si>
  <si>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</si>
  <si>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</si>
  <si>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</si>
  <si>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</si>
  <si>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</si>
  <si>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</si>
  <si>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</si>
  <si>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</si>
  <si>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</si>
  <si>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</si>
  <si>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</si>
  <si>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</si>
  <si>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</si>
  <si>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</si>
  <si>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</si>
  <si>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</si>
  <si>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</si>
  <si>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</si>
  <si>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</si>
  <si>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</si>
  <si>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</si>
  <si>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</si>
  <si>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</si>
  <si>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</si>
  <si>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</si>
  <si>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</si>
  <si>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</si>
  <si>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</si>
  <si>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</si>
  <si>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</si>
  <si>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</si>
  <si>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</si>
  <si>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</si>
  <si>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</si>
  <si>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</si>
  <si>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</si>
  <si>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</si>
  <si>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</si>
  <si>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</si>
  <si>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</si>
  <si>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</si>
  <si>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</si>
  <si>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</si>
  <si>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</si>
  <si>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</si>
  <si>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</si>
  <si>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</si>
  <si>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</si>
  <si>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</si>
  <si>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</si>
  <si>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</si>
  <si>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</si>
  <si>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</si>
  <si>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</si>
  <si>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</si>
  <si>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</si>
  <si>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</si>
  <si>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</si>
  <si>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</si>
  <si>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</si>
  <si>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</si>
  <si>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</si>
  <si>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</si>
  <si>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</si>
  <si>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</si>
  <si>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</si>
  <si>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</si>
  <si>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</si>
  <si>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</si>
  <si>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</si>
  <si>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</si>
  <si>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</si>
  <si>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</si>
  <si>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</si>
  <si>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</si>
  <si>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</si>
  <si>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</si>
  <si>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</si>
  <si>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</si>
  <si>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</si>
  <si>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</si>
  <si>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</si>
  <si>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</si>
  <si>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</si>
  <si>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</si>
  <si>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</si>
  <si>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</si>
  <si>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</si>
  <si>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</si>
  <si>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</si>
  <si>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</si>
  <si>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</si>
  <si>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</si>
  <si>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</si>
  <si>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</si>
  <si>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</si>
  <si>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</si>
  <si>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</si>
  <si>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</si>
  <si>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</si>
  <si>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</si>
  <si>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</si>
  <si>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</si>
  <si>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</si>
  <si>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</si>
  <si>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</si>
  <si>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</si>
  <si>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</si>
  <si>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</si>
  <si>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</si>
  <si>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</si>
  <si>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</si>
  <si>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</si>
  <si>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</si>
  <si>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</si>
  <si>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</si>
  <si>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</si>
  <si>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</si>
  <si>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</si>
  <si>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</si>
  <si>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</si>
  <si>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</si>
  <si>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</si>
  <si>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</si>
  <si>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</si>
  <si>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</si>
  <si>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</si>
  <si>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</si>
  <si>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</si>
  <si>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</si>
  <si>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</si>
  <si>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</si>
  <si>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</si>
  <si>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</si>
  <si>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</si>
  <si>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</si>
  <si>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</si>
  <si>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</si>
  <si>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</si>
  <si>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</si>
  <si>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</si>
  <si>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</si>
  <si>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</si>
  <si>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</si>
  <si>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</si>
  <si>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</si>
  <si>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</si>
  <si>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</si>
  <si>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</si>
  <si>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</si>
  <si>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</si>
  <si>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</si>
  <si>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</si>
  <si>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</si>
  <si>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</si>
  <si>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</si>
  <si>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</si>
  <si>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</si>
  <si>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</si>
  <si>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</si>
  <si>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</si>
  <si>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</si>
  <si>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</si>
  <si>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</si>
  <si>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</si>
  <si>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</si>
  <si>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</si>
  <si>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</si>
  <si>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</si>
  <si>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</si>
  <si>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</si>
  <si>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</si>
  <si>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</si>
  <si>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</si>
  <si>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</si>
  <si>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</si>
  <si>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</si>
  <si>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</si>
  <si>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</si>
  <si>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</si>
  <si>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</si>
  <si>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</si>
  <si>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</si>
  <si>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</si>
  <si>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</si>
  <si>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</si>
  <si>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</si>
  <si>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</si>
  <si>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</si>
  <si>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</si>
  <si>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</si>
  <si>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</si>
  <si>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</si>
  <si>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</si>
  <si>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</si>
  <si>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</si>
  <si>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</si>
  <si>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</si>
  <si>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</si>
  <si>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</si>
  <si>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</si>
  <si>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</si>
  <si>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</si>
  <si>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</si>
  <si>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</si>
  <si>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</si>
  <si>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</si>
  <si>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</si>
  <si>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</si>
  <si>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</si>
  <si>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</si>
  <si>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</si>
  <si>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</si>
  <si>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</si>
  <si>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</si>
  <si>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</si>
  <si>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</si>
  <si>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</si>
  <si>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</si>
  <si>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</si>
  <si>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</si>
  <si>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</si>
  <si>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</si>
  <si>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</si>
  <si>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</si>
  <si>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</si>
  <si>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</si>
  <si>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</si>
  <si>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</si>
  <si>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</si>
  <si>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</si>
  <si>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</si>
  <si>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</si>
  <si>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</si>
  <si>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</si>
  <si>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</si>
  <si>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</si>
  <si>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</si>
  <si>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</si>
  <si>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</si>
  <si>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</si>
  <si>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</si>
  <si>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</si>
  <si>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</si>
  <si>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</si>
  <si>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</si>
  <si>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</si>
  <si>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</si>
  <si>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</si>
  <si>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</si>
  <si>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</si>
  <si>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</si>
  <si>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</si>
  <si>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</si>
  <si>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</si>
  <si>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</si>
  <si>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</si>
  <si>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</si>
  <si>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</si>
  <si>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</si>
  <si>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</si>
  <si>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</si>
  <si>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</si>
  <si>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</si>
  <si>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</si>
  <si>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</si>
  <si>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</si>
  <si>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</si>
  <si>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</si>
  <si>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</si>
  <si>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</si>
  <si>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</si>
  <si>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</si>
  <si>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</si>
  <si>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</si>
  <si>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</si>
  <si>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</si>
  <si>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</si>
  <si>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</si>
  <si>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</si>
  <si>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</si>
  <si>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</si>
  <si>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</si>
  <si>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</si>
  <si>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</si>
  <si>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</si>
  <si>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</si>
  <si>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</si>
  <si>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</si>
  <si>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</si>
  <si>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</si>
  <si>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</si>
  <si>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</si>
  <si>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</si>
  <si>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</si>
  <si>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</si>
  <si>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</si>
  <si>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</si>
  <si>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</si>
  <si>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</si>
  <si>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</si>
  <si>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</si>
  <si>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</si>
  <si>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</si>
  <si>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</si>
  <si>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</si>
  <si>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</si>
  <si>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</si>
  <si>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</si>
  <si>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</si>
  <si>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</si>
  <si>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</si>
  <si>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</si>
  <si>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</si>
  <si>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</si>
  <si>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</si>
  <si>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</si>
  <si>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</si>
  <si>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</si>
  <si>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</si>
  <si>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</si>
  <si>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</si>
  <si>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</si>
  <si>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</si>
  <si>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</si>
  <si>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</si>
  <si>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</si>
  <si>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</si>
  <si>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</si>
  <si>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</si>
  <si>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</si>
  <si>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</si>
  <si>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</si>
  <si>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</si>
  <si>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</si>
  <si>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</si>
  <si>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</si>
  <si>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</si>
  <si>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</si>
  <si>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</si>
  <si>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</si>
  <si>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</si>
  <si>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</si>
  <si>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</si>
  <si>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</si>
  <si>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</si>
  <si>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</si>
  <si>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</si>
  <si>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</si>
  <si>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</si>
  <si>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</si>
  <si>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</si>
  <si>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</si>
  <si>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</si>
  <si>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</si>
  <si>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</si>
  <si>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</si>
  <si>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</si>
  <si>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</si>
  <si>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</si>
  <si>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</si>
  <si>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</si>
  <si>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</si>
  <si>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</si>
  <si>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</si>
  <si>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</si>
  <si>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</si>
  <si>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</si>
  <si>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</si>
  <si>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</si>
  <si>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</si>
  <si>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</si>
  <si>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</si>
  <si>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</si>
  <si>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</si>
  <si>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</si>
  <si>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</si>
  <si>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</si>
  <si>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</si>
  <si>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</si>
  <si>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</si>
  <si>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</si>
  <si>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</si>
  <si>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</si>
  <si>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</si>
  <si>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</si>
  <si>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</si>
  <si>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</si>
  <si>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</si>
  <si>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</si>
  <si>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</si>
  <si>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</si>
  <si>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</si>
  <si>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</si>
  <si>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</si>
  <si>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</si>
  <si>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</si>
  <si>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</si>
  <si>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</si>
  <si>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</si>
  <si>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</si>
  <si>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</si>
  <si>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</si>
  <si>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</si>
  <si>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</si>
  <si>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</si>
  <si>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</si>
  <si>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</si>
  <si>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</si>
  <si>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</si>
  <si>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</si>
  <si>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</si>
  <si>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</si>
  <si>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</si>
  <si>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</si>
  <si>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</si>
  <si>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</si>
  <si>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</si>
  <si>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</si>
  <si>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</si>
  <si>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</si>
  <si>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</si>
  <si>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</si>
  <si>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</si>
  <si>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</si>
  <si>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</si>
  <si>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</si>
  <si>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</si>
  <si>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</si>
  <si>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</si>
  <si>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</si>
  <si>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</si>
  <si>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</si>
  <si>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</si>
  <si>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</si>
  <si>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</si>
  <si>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</si>
  <si>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</si>
  <si>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</si>
  <si>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</si>
  <si>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</si>
  <si>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</si>
  <si>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</si>
  <si>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</si>
  <si>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</si>
  <si>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</si>
  <si>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</si>
  <si>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</si>
  <si>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</si>
  <si>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</si>
  <si>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</si>
  <si>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</si>
  <si>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</si>
  <si>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</si>
  <si>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</si>
  <si>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</si>
  <si>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</si>
  <si>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</si>
  <si>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</si>
  <si>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</si>
  <si>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</si>
  <si>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</si>
  <si>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</si>
  <si>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</si>
  <si>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</si>
  <si>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</si>
  <si>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</si>
  <si>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</si>
  <si>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</si>
  <si>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</si>
  <si>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</si>
  <si>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</si>
  <si>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</si>
  <si>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</si>
  <si>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</si>
  <si>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</si>
  <si>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</si>
  <si>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</si>
  <si>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</si>
  <si>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</si>
  <si>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</si>
  <si>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</si>
  <si>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</si>
  <si>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</si>
  <si>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</si>
  <si>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</si>
  <si>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</si>
  <si>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</si>
  <si>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</si>
  <si>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</si>
  <si>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</si>
  <si>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</si>
  <si>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</si>
  <si>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</si>
  <si>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</si>
  <si>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</si>
  <si>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</si>
  <si>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</si>
  <si>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</si>
  <si>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</si>
  <si>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</si>
  <si>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</si>
  <si>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</si>
  <si>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</si>
  <si>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</si>
  <si>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</si>
  <si>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</si>
  <si>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</si>
  <si>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</si>
  <si>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</si>
  <si>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</si>
  <si>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</si>
  <si>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</si>
  <si>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</si>
  <si>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</si>
  <si>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</si>
  <si>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</si>
  <si>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</si>
  <si>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</si>
  <si>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</si>
  <si>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</si>
  <si>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</si>
  <si>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</si>
  <si>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</si>
  <si>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</si>
  <si>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</si>
  <si>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</si>
  <si>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</si>
  <si>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</si>
  <si>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</si>
  <si>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</si>
  <si>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</si>
  <si>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</si>
  <si>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</si>
  <si>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</si>
  <si>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</si>
  <si>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</si>
  <si>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</si>
  <si>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</si>
  <si>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</si>
  <si>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</si>
  <si>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</si>
  <si>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</si>
  <si>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</si>
  <si>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</si>
  <si>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</si>
  <si>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</si>
  <si>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</si>
  <si>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</si>
  <si>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</si>
  <si>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</si>
  <si>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</si>
  <si>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</si>
  <si>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</si>
  <si>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</si>
  <si>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</si>
  <si>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</si>
  <si>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</si>
  <si>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</si>
  <si>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</si>
  <si>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</si>
  <si>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</si>
  <si>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</si>
  <si>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</si>
  <si>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</si>
  <si>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</si>
  <si>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</si>
  <si>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</si>
  <si>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</si>
  <si>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</si>
  <si>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</si>
  <si>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</si>
  <si>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</si>
  <si>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</si>
  <si>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</si>
  <si>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</si>
  <si>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</si>
  <si>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</si>
  <si>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</si>
  <si>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</si>
  <si>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</si>
  <si>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</si>
  <si>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</si>
  <si>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</si>
  <si>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</si>
  <si>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</si>
  <si>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</si>
  <si>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</si>
  <si>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</si>
  <si>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</si>
  <si>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</si>
  <si>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</si>
  <si>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</si>
  <si>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</si>
  <si>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</si>
  <si>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</si>
  <si>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</si>
  <si>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</si>
  <si>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</si>
  <si>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</si>
  <si>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</si>
  <si>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</si>
  <si>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</si>
  <si>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</si>
  <si>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</si>
  <si>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</si>
  <si>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</si>
  <si>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</si>
  <si>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</si>
  <si>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</si>
  <si>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</si>
  <si>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</si>
  <si>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</si>
  <si>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</si>
  <si>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</si>
  <si>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</si>
  <si>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</si>
  <si>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</si>
  <si>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</si>
  <si>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</si>
  <si>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</si>
  <si>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</si>
  <si>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</si>
  <si>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</si>
  <si>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</si>
  <si>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</si>
  <si>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</si>
  <si>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</si>
  <si>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</si>
  <si>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</si>
  <si>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</si>
  <si>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</si>
  <si>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</si>
  <si>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</si>
  <si>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</si>
  <si>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</si>
  <si>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</si>
  <si>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</si>
  <si>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</si>
  <si>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</si>
  <si>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</si>
  <si>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</si>
  <si>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</si>
  <si>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</si>
  <si>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</si>
  <si>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</si>
  <si>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</si>
  <si>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</si>
  <si>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</si>
  <si>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</si>
  <si>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</si>
  <si>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</si>
  <si>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</si>
  <si>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</si>
  <si>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</si>
  <si>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</si>
  <si>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</si>
  <si>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</si>
  <si>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</si>
  <si>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</si>
  <si>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</si>
  <si>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</si>
  <si>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</si>
  <si>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</si>
  <si>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</si>
  <si>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</si>
  <si>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</si>
  <si>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</si>
  <si>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</si>
  <si>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</si>
  <si>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</si>
  <si>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</si>
  <si>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</si>
  <si>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</si>
  <si>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</si>
  <si>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</si>
  <si>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</si>
  <si>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</si>
  <si>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</si>
  <si>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</si>
  <si>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</si>
  <si>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</si>
  <si>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</si>
  <si>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</si>
  <si>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</si>
  <si>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</si>
  <si>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</si>
  <si>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</si>
  <si>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</si>
  <si>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</si>
  <si>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</si>
  <si>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</si>
  <si>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</si>
  <si>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</si>
  <si>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</si>
  <si>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</si>
  <si>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</si>
  <si>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</si>
  <si>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</si>
  <si>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</si>
  <si>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</si>
  <si>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</si>
  <si>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</si>
  <si>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</si>
  <si>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</si>
  <si>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</si>
  <si>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</si>
  <si>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</si>
  <si>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</si>
  <si>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</si>
  <si>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</si>
  <si>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</si>
  <si>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</si>
  <si>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</si>
  <si>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</si>
  <si>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</si>
  <si>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</si>
  <si>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</si>
  <si>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</si>
  <si>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</si>
  <si>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</si>
  <si>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</si>
  <si>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</si>
  <si>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</si>
  <si>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</si>
  <si>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</si>
  <si>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</si>
  <si>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</si>
  <si>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</si>
  <si>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</si>
  <si>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</si>
  <si>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</si>
  <si>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</si>
  <si>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</si>
  <si>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</si>
  <si>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</si>
  <si>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</si>
  <si>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</si>
  <si>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</si>
  <si>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</si>
  <si>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</si>
  <si>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</si>
  <si>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</si>
  <si>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</si>
  <si>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</si>
  <si>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</si>
  <si>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</si>
  <si>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</si>
  <si>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</si>
  <si>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</si>
  <si>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</si>
  <si>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</si>
  <si>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</si>
  <si>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</si>
  <si>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</si>
  <si>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</si>
  <si>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</si>
  <si>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</si>
  <si>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</si>
  <si>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</si>
  <si>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</si>
  <si>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</si>
  <si>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</si>
  <si>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</si>
  <si>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</si>
  <si>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</si>
  <si>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</si>
  <si>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</si>
  <si>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</si>
  <si>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</si>
  <si>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</si>
  <si>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</si>
  <si>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</si>
  <si>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</si>
  <si>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</si>
  <si>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</si>
  <si>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</si>
  <si>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</si>
  <si>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</si>
  <si>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</si>
  <si>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</si>
  <si>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</si>
  <si>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</si>
  <si>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</si>
  <si>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</si>
  <si>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</si>
  <si>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</si>
  <si>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</si>
  <si>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</si>
  <si>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</si>
  <si>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</si>
  <si>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</si>
  <si>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</si>
  <si>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</si>
  <si>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</si>
  <si>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</si>
  <si>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</si>
  <si>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</si>
  <si>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</si>
  <si>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</si>
  <si>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</si>
  <si>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</si>
  <si>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</si>
  <si>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</si>
  <si>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</si>
  <si>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</si>
  <si>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</si>
  <si>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</si>
  <si>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</si>
  <si>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</si>
  <si>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</si>
  <si>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</si>
  <si>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</si>
  <si>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</si>
  <si>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</si>
  <si>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</si>
  <si>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</si>
  <si>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</si>
  <si>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</si>
  <si>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</si>
  <si>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</si>
  <si>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</si>
  <si>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</si>
  <si>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</si>
  <si>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</si>
  <si>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</si>
  <si>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</si>
  <si>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</si>
  <si>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</si>
  <si>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</si>
  <si>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</si>
  <si>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</si>
  <si>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</si>
  <si>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</si>
  <si>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</si>
  <si>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</si>
  <si>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</si>
  <si>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</si>
  <si>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</si>
  <si>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</si>
  <si>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</si>
  <si>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</si>
  <si>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</si>
  <si>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</si>
  <si>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</si>
  <si>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</si>
  <si>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</si>
  <si>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</si>
  <si>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</si>
  <si>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</si>
  <si>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</si>
  <si>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</si>
  <si>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</si>
  <si>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</si>
  <si>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</si>
  <si>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</si>
  <si>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</si>
  <si>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</si>
  <si>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</si>
  <si>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</si>
  <si>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</si>
  <si>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</si>
  <si>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</si>
  <si>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</si>
  <si>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</si>
  <si>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</si>
  <si>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</si>
  <si>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</si>
  <si>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</si>
  <si>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</si>
  <si>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</si>
  <si>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</si>
  <si>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</si>
  <si>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</si>
  <si>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</si>
  <si>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</si>
  <si>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</si>
  <si>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</si>
  <si>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</si>
  <si>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</si>
  <si>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</si>
  <si>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</si>
  <si>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</si>
  <si>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</si>
  <si>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</si>
  <si>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</si>
  <si>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</si>
  <si>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</si>
  <si>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</si>
  <si>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</si>
  <si>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</si>
  <si>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</si>
  <si>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</si>
  <si>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</si>
  <si>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</si>
  <si>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</si>
  <si>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</si>
  <si>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</si>
  <si>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</si>
  <si>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</si>
  <si>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</si>
  <si>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</si>
  <si>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</si>
  <si>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</si>
  <si>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</si>
  <si>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</si>
  <si>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</si>
  <si>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</si>
  <si>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</si>
  <si>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</si>
  <si>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</si>
  <si>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</si>
  <si>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</si>
  <si>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</si>
  <si>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</si>
  <si>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</si>
  <si>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</si>
  <si>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</si>
  <si>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</si>
  <si>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</si>
  <si>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</si>
  <si>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</si>
  <si>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</si>
  <si>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</si>
  <si>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</si>
  <si>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</si>
  <si>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</si>
  <si>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</si>
  <si>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</si>
  <si>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</si>
  <si>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</si>
  <si>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</si>
  <si>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</si>
  <si>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</si>
  <si>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</si>
  <si>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</si>
  <si>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</si>
  <si>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</si>
  <si>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</si>
  <si>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</si>
  <si>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</si>
  <si>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</si>
  <si>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</si>
  <si>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</si>
  <si>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</si>
  <si>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</si>
  <si>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</si>
  <si>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</si>
  <si>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</si>
  <si>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</si>
  <si>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</si>
  <si>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</si>
  <si>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</si>
  <si>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</si>
  <si>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</si>
  <si>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</si>
  <si>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</si>
  <si>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</si>
  <si>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</si>
  <si>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</si>
  <si>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</si>
  <si>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</si>
  <si>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</si>
  <si>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</si>
  <si>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</si>
  <si>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</si>
  <si>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</si>
  <si>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</si>
  <si>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</si>
  <si>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</si>
  <si>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</si>
  <si>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</si>
  <si>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</si>
  <si>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</si>
  <si>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</si>
  <si>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</si>
  <si>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</si>
  <si>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</si>
  <si>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</si>
  <si>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</si>
  <si>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</si>
  <si>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</si>
  <si>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</si>
  <si>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</si>
  <si>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</si>
  <si>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</si>
  <si>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</si>
  <si>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</si>
  <si>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</si>
  <si>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</si>
  <si>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</si>
  <si>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</si>
  <si>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</si>
  <si>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</si>
  <si>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</si>
  <si>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</si>
  <si>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</si>
  <si>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</si>
  <si>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</si>
  <si>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</si>
  <si>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</si>
  <si>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</si>
  <si>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</si>
  <si>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</si>
  <si>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</si>
  <si>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</si>
  <si>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</si>
  <si>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</si>
  <si>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</si>
  <si>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</si>
  <si>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</si>
  <si>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</si>
  <si>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</si>
  <si>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</si>
  <si>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</si>
  <si>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</si>
  <si>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</si>
  <si>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</si>
  <si>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</si>
  <si>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</si>
  <si>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</si>
  <si>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</si>
  <si>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</si>
  <si>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</si>
  <si>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</si>
  <si>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</si>
  <si>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</si>
  <si>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</si>
  <si>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</si>
  <si>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</si>
  <si>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</si>
  <si>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</si>
  <si>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</si>
  <si>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</si>
  <si>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</si>
  <si>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</si>
  <si>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</si>
  <si>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</si>
  <si>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</si>
  <si>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</si>
  <si>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</si>
  <si>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</si>
  <si>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</si>
  <si>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</si>
  <si>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</si>
  <si>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</si>
  <si>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</si>
  <si>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</si>
  <si>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</si>
  <si>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</si>
  <si>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</si>
  <si>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</si>
  <si>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</si>
  <si>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</si>
  <si>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</si>
  <si>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</si>
  <si>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</si>
  <si>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</si>
  <si>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</si>
  <si>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</si>
  <si>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</si>
  <si>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</si>
  <si>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</si>
  <si>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</si>
  <si>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</si>
  <si>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</si>
  <si>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</si>
  <si>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</si>
  <si>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</si>
  <si>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</si>
  <si>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</si>
  <si>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</si>
  <si>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</si>
  <si>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</si>
  <si>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</si>
  <si>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</si>
  <si>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</si>
  <si>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</si>
  <si>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</si>
  <si>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</si>
  <si>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</si>
  <si>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</si>
  <si>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</si>
  <si>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</si>
  <si>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</si>
  <si>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</si>
  <si>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</si>
  <si>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</si>
  <si>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</si>
  <si>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</si>
  <si>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</si>
  <si>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</si>
  <si>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</si>
  <si>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</si>
  <si>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</si>
  <si>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</si>
  <si>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</si>
  <si>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</si>
  <si>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</si>
  <si>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</si>
  <si>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</si>
  <si>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</si>
  <si>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</si>
  <si>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</si>
  <si>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</si>
  <si>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</si>
  <si>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</si>
  <si>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</si>
  <si>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</si>
  <si>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</si>
  <si>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</si>
  <si>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</si>
  <si>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</si>
  <si>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</si>
  <si>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</si>
  <si>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</si>
  <si>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</si>
  <si>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</si>
  <si>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</si>
  <si>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</si>
  <si>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</si>
  <si>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</si>
  <si>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</si>
  <si>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</si>
  <si>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</si>
  <si>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</si>
  <si>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</si>
  <si>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</si>
  <si>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</si>
  <si>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</si>
  <si>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</si>
  <si>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</si>
  <si>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</si>
  <si>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</si>
  <si>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</si>
  <si>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</si>
  <si>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</si>
  <si>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</si>
  <si>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</si>
  <si>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</si>
  <si>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</si>
  <si>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</si>
  <si>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</si>
  <si>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</si>
  <si>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</si>
  <si>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</si>
  <si>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</si>
  <si>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</si>
  <si>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</si>
  <si>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</si>
  <si>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</si>
  <si>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</si>
  <si>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</si>
  <si>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</si>
  <si>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</si>
  <si>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</si>
  <si>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</si>
  <si>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</si>
  <si>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</si>
  <si>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</si>
  <si>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</si>
  <si>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</si>
  <si>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</si>
  <si>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</si>
  <si>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</si>
  <si>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</si>
  <si>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</si>
  <si>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</si>
  <si>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</si>
  <si>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</si>
  <si>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</si>
  <si>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</si>
  <si>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</si>
  <si>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</si>
  <si>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</si>
  <si>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</si>
  <si>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</si>
  <si>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</si>
  <si>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</si>
  <si>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</si>
  <si>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</si>
  <si>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</si>
  <si>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</si>
  <si>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</si>
  <si>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</si>
  <si>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</si>
  <si>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</si>
  <si>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</si>
  <si>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</si>
  <si>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</si>
  <si>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</si>
  <si>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</si>
  <si>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</si>
  <si>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</si>
  <si>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</si>
  <si>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</si>
  <si>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</si>
  <si>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</si>
  <si>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</si>
  <si>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</si>
  <si>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</si>
  <si>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</si>
  <si>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</si>
  <si>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</si>
  <si>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</si>
  <si>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</si>
  <si>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</si>
  <si>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</si>
  <si>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</si>
  <si>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</si>
  <si>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</si>
  <si>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</si>
  <si>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</si>
  <si>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</si>
  <si>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</si>
  <si>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</si>
  <si>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</si>
  <si>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</si>
  <si>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</si>
  <si>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</si>
  <si>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</si>
  <si>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</si>
  <si>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</si>
  <si>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</si>
  <si>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</si>
  <si>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</si>
  <si>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</si>
  <si>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</si>
  <si>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</si>
  <si>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</si>
  <si>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</si>
  <si>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</si>
  <si>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</si>
  <si>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</si>
  <si>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</si>
  <si>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</si>
  <si>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</si>
  <si>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</si>
  <si>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</si>
  <si>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</si>
  <si>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</si>
  <si>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</si>
  <si>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</si>
  <si>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</si>
  <si>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</si>
  <si>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</si>
  <si>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</si>
  <si>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</si>
  <si>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</si>
  <si>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</si>
  <si>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</si>
  <si>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</si>
  <si>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</si>
  <si>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</si>
  <si>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</si>
  <si>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</si>
  <si>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</si>
  <si>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</si>
  <si>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</si>
  <si>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</si>
  <si>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</si>
  <si>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</si>
  <si>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</si>
  <si>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</si>
  <si>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</si>
  <si>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</si>
  <si>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</si>
  <si>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</si>
  <si>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</si>
  <si>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</si>
  <si>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</si>
  <si>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</si>
  <si>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</si>
  <si>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</si>
  <si>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</si>
  <si>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</si>
  <si>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</si>
  <si>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</si>
  <si>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</si>
  <si>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</si>
  <si>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</si>
  <si>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</si>
  <si>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</si>
  <si>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</si>
  <si>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</si>
  <si>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</si>
  <si>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</si>
  <si>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</si>
  <si>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</si>
  <si>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</si>
  <si>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</si>
  <si>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</si>
  <si>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</si>
  <si>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</si>
  <si>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</si>
  <si>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</si>
  <si>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</si>
  <si>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</si>
  <si>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</si>
  <si>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</si>
  <si>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</si>
  <si>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</si>
  <si>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</si>
  <si>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</si>
  <si>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</si>
  <si>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</si>
  <si>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</si>
  <si>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</si>
  <si>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</si>
  <si>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</si>
  <si>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</si>
  <si>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</si>
  <si>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</si>
  <si>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</si>
  <si>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</si>
  <si>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</si>
  <si>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</si>
  <si>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</si>
  <si>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</si>
  <si>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</si>
  <si>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</si>
  <si>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</si>
  <si>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</si>
  <si>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</si>
  <si>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</si>
  <si>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</si>
  <si>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</si>
  <si>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</si>
  <si>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</si>
  <si>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</si>
  <si>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</si>
  <si>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</si>
  <si>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</si>
  <si>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</si>
  <si>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</si>
  <si>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</si>
  <si>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</si>
  <si>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</si>
  <si>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</si>
  <si>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</si>
  <si>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</si>
  <si>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</si>
  <si>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</si>
  <si>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</si>
  <si>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</si>
  <si>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</si>
  <si>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</si>
  <si>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</si>
  <si>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</si>
  <si>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</si>
  <si>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</si>
  <si>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</si>
  <si>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</si>
  <si>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</si>
  <si>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</si>
  <si>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</si>
  <si>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</si>
  <si>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</si>
  <si>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</si>
  <si>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</si>
  <si>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</si>
  <si>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</si>
  <si>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</si>
  <si>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</si>
  <si>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</si>
  <si>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</si>
  <si>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</si>
  <si>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</si>
  <si>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</si>
  <si>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</si>
  <si>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</si>
  <si>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</si>
  <si>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</si>
  <si>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</si>
  <si>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</si>
  <si>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</si>
  <si>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</si>
  <si>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</si>
  <si>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</si>
  <si>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</si>
  <si>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</si>
  <si>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</si>
  <si>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</si>
  <si>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</si>
  <si>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</si>
  <si>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</si>
  <si>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</si>
  <si>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</si>
  <si>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</si>
  <si>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</si>
  <si>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</si>
  <si>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</si>
  <si>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</si>
  <si>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</si>
  <si>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</si>
  <si>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</si>
  <si>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</si>
  <si>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</si>
  <si>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</si>
  <si>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</si>
  <si>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</si>
  <si>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</si>
  <si>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</si>
  <si>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</si>
  <si>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</si>
  <si>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</si>
  <si>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</si>
  <si>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</si>
  <si>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</si>
  <si>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</si>
  <si>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</si>
  <si>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</si>
  <si>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</si>
  <si>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</si>
  <si>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</si>
  <si>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</si>
  <si>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</si>
  <si>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</si>
  <si>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</si>
  <si>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</si>
  <si>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</si>
  <si>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</si>
  <si>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</si>
  <si>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</si>
  <si>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</si>
  <si>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</si>
  <si>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</si>
  <si>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</si>
  <si>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</si>
  <si>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</si>
  <si>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</si>
  <si>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</si>
  <si>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</si>
  <si>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</si>
  <si>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</si>
  <si>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</si>
  <si>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</si>
  <si>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</si>
  <si>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</si>
  <si>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</si>
  <si>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</si>
  <si>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</si>
  <si>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</si>
  <si>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</si>
  <si>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</si>
  <si>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</si>
  <si>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</si>
  <si>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</si>
  <si>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</si>
  <si>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</si>
  <si>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</si>
  <si>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</si>
  <si>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</si>
  <si>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</si>
  <si>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</si>
  <si>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</si>
  <si>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</si>
  <si>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</si>
  <si>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</si>
  <si>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</si>
  <si>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</si>
  <si>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</si>
  <si>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</si>
  <si>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</si>
  <si>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</si>
  <si>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</si>
  <si>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</si>
  <si>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</si>
  <si>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</si>
  <si>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</si>
  <si>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</si>
  <si>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</si>
  <si>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</si>
  <si>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</si>
  <si>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</si>
  <si>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</si>
  <si>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</si>
  <si>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</si>
  <si>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</si>
  <si>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</si>
  <si>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</si>
  <si>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</si>
  <si>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</si>
  <si>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</si>
  <si>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</si>
  <si>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</si>
  <si>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</si>
  <si>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</si>
  <si>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</si>
  <si>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</si>
  <si>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</si>
  <si>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</si>
  <si>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</si>
  <si>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</si>
  <si>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</si>
  <si>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</si>
  <si>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</si>
  <si>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</si>
  <si>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</si>
  <si>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</si>
  <si>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</si>
  <si>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</si>
  <si>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</si>
  <si>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</si>
  <si>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</si>
  <si>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</si>
  <si>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</si>
  <si>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</si>
  <si>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</si>
  <si>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</si>
  <si>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</si>
  <si>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</si>
  <si>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</si>
  <si>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</si>
  <si>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</si>
  <si>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</si>
  <si>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</si>
  <si>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</si>
  <si>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</si>
  <si>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</si>
  <si>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</si>
  <si>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</si>
  <si>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</si>
  <si>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</si>
  <si>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</si>
  <si>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</si>
  <si>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</si>
  <si>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</si>
  <si>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</si>
  <si>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</si>
  <si>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</si>
  <si>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</si>
  <si>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</si>
  <si>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</si>
  <si>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</si>
  <si>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</si>
  <si>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</si>
  <si>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</si>
  <si>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</si>
  <si>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</si>
  <si>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</si>
  <si>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</si>
  <si>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</si>
  <si>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</si>
  <si>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</si>
  <si>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</si>
  <si>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</si>
  <si>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</si>
  <si>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</si>
  <si>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</si>
  <si>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</si>
  <si>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</si>
  <si>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</si>
  <si>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</si>
  <si>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</si>
  <si>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</si>
  <si>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</si>
  <si>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</si>
  <si>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</si>
  <si>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</si>
  <si>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</si>
  <si>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</si>
  <si>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</si>
  <si>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</si>
  <si>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</si>
  <si>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</si>
  <si>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</si>
  <si>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</si>
  <si>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</si>
  <si>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</si>
  <si>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</si>
  <si>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</si>
  <si>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</si>
  <si>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</si>
  <si>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</si>
  <si>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</si>
  <si>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</si>
  <si>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</si>
  <si>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</si>
  <si>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</si>
  <si>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</si>
  <si>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</si>
  <si>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</si>
  <si>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</si>
  <si>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</si>
  <si>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</si>
  <si>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</si>
  <si>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</si>
  <si>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</si>
  <si>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</si>
  <si>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</si>
  <si>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</si>
  <si>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</si>
  <si>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</si>
  <si>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</si>
  <si>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</si>
  <si>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</si>
  <si>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</si>
  <si>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</si>
  <si>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</si>
  <si>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</si>
  <si>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</si>
  <si>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</si>
  <si>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</si>
  <si>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</si>
  <si>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</si>
  <si>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</si>
  <si>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</si>
  <si>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</si>
  <si>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</si>
  <si>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</si>
  <si>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</si>
  <si>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</si>
  <si>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</si>
  <si>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</si>
  <si>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</si>
  <si>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</si>
  <si>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</si>
  <si>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</si>
  <si>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</si>
  <si>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</si>
  <si>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</si>
  <si>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</si>
  <si>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</si>
  <si>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</si>
  <si>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</si>
  <si>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</si>
  <si>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</si>
  <si>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</si>
  <si>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</si>
  <si>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</si>
  <si>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</si>
  <si>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</si>
  <si>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</si>
  <si>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</si>
  <si>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</si>
  <si>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</si>
  <si>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</si>
  <si>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</si>
  <si>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</si>
  <si>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</si>
  <si>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</si>
  <si>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</si>
  <si>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</si>
  <si>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</si>
  <si>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</si>
  <si>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</si>
  <si>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</si>
  <si>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</si>
  <si>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</si>
  <si>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</si>
  <si>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</si>
  <si>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</si>
  <si>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</si>
  <si>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</si>
  <si>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</si>
  <si>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</si>
  <si>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</si>
  <si>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</si>
  <si>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</si>
  <si>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</si>
  <si>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</si>
  <si>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</si>
  <si>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</si>
  <si>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</si>
  <si>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</si>
  <si>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</si>
  <si>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</si>
  <si>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</si>
  <si>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</si>
  <si>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</si>
  <si>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</si>
  <si>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</si>
  <si>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</si>
  <si>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</si>
  <si>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</si>
  <si>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</si>
  <si>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</si>
  <si>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</si>
  <si>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</si>
  <si>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</si>
  <si>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</si>
  <si>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</si>
  <si>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</si>
  <si>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</si>
  <si>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</si>
  <si>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</si>
  <si>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</si>
  <si>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</si>
  <si>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</si>
  <si>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</si>
  <si>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</si>
  <si>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</si>
  <si>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</si>
  <si>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</si>
  <si>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</si>
  <si>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</si>
  <si>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</si>
  <si>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</si>
  <si>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</si>
  <si>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</si>
  <si>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</si>
  <si>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</si>
  <si>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</si>
  <si>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</si>
  <si>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</si>
  <si>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</si>
  <si>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</si>
  <si>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</si>
  <si>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</si>
  <si>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</si>
  <si>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</si>
  <si>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</si>
  <si>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</si>
  <si>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</si>
  <si>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</si>
  <si>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</si>
  <si>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</si>
  <si>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</si>
  <si>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</si>
  <si>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</si>
  <si>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</si>
  <si>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</si>
  <si>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</si>
  <si>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</si>
  <si>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</si>
  <si>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</si>
  <si>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</si>
  <si>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</si>
  <si>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</si>
  <si>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</si>
  <si>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</si>
  <si>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</si>
  <si>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</si>
  <si>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</si>
  <si>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</si>
  <si>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</si>
  <si>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</si>
  <si>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</si>
  <si>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</si>
  <si>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</si>
  <si>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</si>
  <si>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</si>
  <si>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</si>
  <si>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</si>
  <si>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</si>
  <si>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</si>
  <si>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</si>
  <si>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</si>
  <si>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</si>
  <si>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</si>
  <si>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</si>
  <si>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</si>
  <si>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</si>
  <si>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</si>
  <si>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</si>
  <si>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</si>
  <si>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</si>
  <si>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</si>
  <si>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</si>
  <si>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</si>
  <si>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</si>
  <si>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</si>
  <si>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</si>
  <si>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</si>
  <si>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</si>
  <si>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</si>
  <si>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</si>
  <si>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</si>
  <si>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</si>
  <si>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</si>
  <si>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</si>
  <si>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</si>
  <si>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</si>
  <si>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</si>
  <si>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</si>
  <si>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</si>
  <si>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</si>
  <si>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</si>
  <si>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</si>
  <si>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</si>
  <si>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</si>
  <si>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</si>
  <si>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</si>
  <si>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</si>
  <si>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</si>
  <si>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</si>
  <si>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</si>
  <si>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</si>
  <si>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</si>
  <si>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</si>
  <si>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</si>
  <si>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</si>
  <si>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</si>
  <si>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</si>
  <si>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</si>
  <si>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</si>
  <si>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</si>
  <si>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</si>
  <si>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</si>
  <si>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</si>
  <si>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</si>
  <si>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</si>
  <si>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</si>
  <si>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</si>
  <si>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</si>
  <si>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</si>
  <si>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</si>
  <si>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</si>
  <si>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</si>
  <si>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</si>
  <si>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</si>
  <si>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</si>
  <si>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</si>
  <si>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</si>
  <si>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</si>
  <si>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</si>
  <si>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</si>
  <si>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</si>
  <si>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</si>
  <si>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</si>
  <si>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</si>
  <si>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</si>
  <si>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</si>
  <si>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</si>
  <si>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</si>
  <si>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</si>
  <si>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</si>
  <si>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</si>
  <si>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</si>
  <si>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</si>
  <si>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</si>
  <si>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</si>
  <si>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</si>
  <si>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</si>
  <si>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</si>
  <si>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</si>
  <si>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</si>
  <si>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</si>
  <si>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</si>
  <si>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</si>
  <si>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</si>
  <si>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</si>
  <si>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</si>
  <si>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</si>
  <si>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</si>
  <si>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</si>
  <si>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</si>
  <si>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</si>
  <si>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</si>
  <si>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</si>
  <si>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</si>
  <si>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</si>
  <si>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</si>
  <si>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</si>
  <si>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</si>
  <si>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</si>
  <si>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</si>
  <si>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</si>
  <si>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</si>
  <si>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</si>
  <si>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</si>
  <si>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</si>
  <si>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</si>
  <si>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</si>
  <si>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</si>
  <si>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</si>
  <si>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</si>
  <si>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</si>
  <si>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</si>
  <si>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</si>
  <si>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</si>
  <si>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</si>
  <si>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</si>
  <si>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</si>
  <si>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</si>
  <si>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</si>
  <si>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</si>
  <si>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</si>
  <si>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</si>
  <si>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</si>
  <si>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</si>
  <si>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</si>
  <si>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</si>
  <si>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</si>
  <si>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</si>
  <si>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</si>
  <si>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</si>
  <si>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</si>
  <si>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</si>
  <si>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</si>
  <si>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</si>
  <si>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</si>
  <si>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</si>
  <si>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</si>
  <si>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</si>
  <si>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</si>
  <si>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</si>
  <si>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</si>
  <si>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</si>
  <si>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</si>
  <si>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</si>
  <si>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</si>
  <si>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</si>
  <si>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</si>
  <si>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</si>
  <si>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</si>
  <si>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</si>
  <si>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</si>
  <si>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</si>
  <si>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</si>
  <si>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</si>
  <si>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</si>
  <si>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</si>
  <si>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</si>
  <si>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</si>
  <si>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</si>
  <si>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</si>
  <si>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</si>
  <si>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</si>
  <si>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</si>
  <si>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</si>
  <si>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</si>
  <si>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</si>
  <si>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</si>
  <si>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</si>
  <si>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</si>
  <si>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</si>
  <si>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</si>
  <si>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</si>
  <si>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</si>
  <si>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</si>
  <si>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</si>
  <si>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</si>
  <si>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</si>
  <si>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</si>
  <si>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</si>
  <si>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</si>
  <si>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</si>
  <si>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</si>
  <si>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</si>
  <si>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</si>
  <si>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</si>
  <si>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</si>
  <si>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</si>
  <si>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</si>
  <si>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</si>
  <si>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</si>
  <si>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</si>
  <si>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</si>
  <si>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</si>
  <si>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</si>
  <si>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</si>
  <si>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</si>
  <si>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</si>
  <si>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</si>
  <si>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</si>
  <si>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</si>
  <si>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</si>
  <si>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</si>
  <si>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</si>
  <si>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</si>
  <si>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</si>
  <si>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</si>
  <si>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</si>
  <si>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</si>
  <si>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</si>
  <si>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</si>
  <si>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</si>
  <si>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</si>
  <si>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</si>
  <si>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</si>
  <si>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</si>
  <si>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</si>
  <si>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</si>
  <si>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</si>
  <si>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</si>
  <si>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</si>
  <si>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</si>
  <si>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</si>
  <si>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</si>
  <si>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</si>
  <si>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</si>
  <si>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</si>
  <si>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</si>
  <si>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</si>
  <si>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</si>
  <si>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</si>
  <si>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</si>
  <si>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</si>
  <si>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</si>
  <si>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</si>
  <si>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</si>
  <si>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</si>
  <si>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</si>
  <si>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</si>
  <si>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</si>
  <si>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</si>
  <si>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</si>
  <si>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</si>
  <si>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</si>
  <si>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</si>
  <si>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</si>
  <si>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</si>
  <si>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</si>
  <si>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</si>
  <si>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</si>
  <si>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</si>
  <si>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</si>
  <si>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</si>
  <si>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</si>
  <si>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</si>
  <si>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</si>
  <si>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</si>
  <si>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</si>
  <si>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</si>
  <si>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</si>
  <si>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</si>
  <si>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</si>
  <si>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</si>
  <si>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</si>
  <si>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</si>
  <si>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</si>
  <si>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</si>
  <si>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</si>
  <si>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</si>
  <si>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</si>
  <si>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</si>
  <si>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</si>
  <si>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</si>
  <si>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</si>
  <si>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</si>
  <si>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</si>
  <si>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</si>
  <si>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</si>
  <si>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</si>
  <si>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</si>
  <si>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</si>
  <si>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</si>
  <si>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</si>
  <si>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</si>
  <si>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</si>
  <si>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</si>
  <si>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</si>
  <si>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</si>
  <si>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</si>
  <si>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</si>
  <si>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</si>
  <si>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</si>
  <si>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</si>
  <si>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</si>
  <si>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</si>
  <si>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</si>
  <si>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</si>
  <si>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</si>
  <si>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</si>
  <si>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</si>
  <si>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</si>
  <si>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</si>
  <si>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</si>
  <si>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</si>
  <si>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</si>
  <si>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</si>
  <si>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</si>
  <si>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</si>
  <si>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</si>
  <si>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</si>
  <si>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</si>
  <si>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</si>
  <si>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</si>
  <si>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</si>
  <si>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</si>
  <si>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</si>
  <si>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</si>
  <si>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</si>
  <si>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</si>
  <si>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</si>
  <si>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</si>
  <si>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</si>
  <si>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</si>
  <si>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</si>
  <si>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</si>
  <si>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</si>
  <si>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</si>
  <si>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</si>
  <si>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</si>
  <si>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</si>
  <si>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</si>
  <si>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</si>
  <si>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</si>
  <si>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</si>
  <si>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</si>
  <si>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</si>
  <si>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</si>
  <si>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</si>
  <si>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</si>
  <si>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</si>
  <si>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</si>
  <si>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</si>
  <si>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</si>
  <si>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</si>
  <si>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</si>
  <si>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</si>
  <si>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</si>
  <si>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</si>
  <si>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</si>
  <si>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</si>
  <si>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</si>
  <si>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</si>
  <si>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</si>
  <si>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</si>
  <si>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</si>
  <si>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</si>
  <si>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</si>
  <si>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</si>
  <si>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</si>
  <si>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</si>
  <si>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</si>
  <si>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</si>
  <si>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</si>
  <si>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</si>
  <si>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</si>
  <si>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</si>
  <si>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</si>
  <si>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</si>
  <si>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</si>
  <si>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</si>
  <si>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</si>
  <si>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</si>
  <si>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</si>
  <si>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</si>
  <si>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</si>
  <si>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</si>
  <si>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</si>
  <si>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</si>
  <si>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</si>
  <si>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</si>
  <si>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</si>
  <si>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</si>
  <si>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</si>
  <si>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</si>
  <si>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</si>
  <si>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</si>
  <si>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</si>
  <si>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</si>
  <si>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</si>
  <si>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</si>
  <si>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</si>
  <si>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</si>
  <si>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</si>
  <si>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</si>
  <si>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</si>
  <si>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</si>
  <si>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</si>
  <si>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</si>
  <si>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</si>
  <si>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</si>
  <si>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</si>
  <si>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</si>
  <si>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</si>
  <si>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</si>
  <si>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</si>
  <si>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</si>
  <si>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</si>
  <si>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</si>
  <si>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</si>
  <si>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</si>
  <si>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</si>
  <si>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</si>
  <si>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</si>
  <si>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</si>
  <si>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</si>
  <si>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</si>
  <si>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</si>
  <si>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</si>
  <si>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</si>
  <si>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</si>
  <si>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</si>
  <si>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</si>
  <si>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</si>
  <si>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</si>
  <si>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</si>
  <si>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</si>
  <si>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</si>
  <si>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</si>
  <si>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</si>
  <si>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</si>
  <si>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</si>
  <si>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</si>
  <si>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</si>
  <si>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</si>
  <si>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</si>
  <si>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</si>
  <si>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</si>
  <si>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</si>
  <si>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</si>
  <si>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</si>
  <si>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</si>
  <si>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</si>
  <si>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</si>
  <si>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</si>
  <si>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</si>
  <si>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</si>
  <si>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</si>
  <si>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</si>
  <si>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</si>
  <si>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</si>
  <si>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</si>
  <si>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</si>
  <si>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</si>
  <si>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</si>
  <si>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</si>
  <si>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</si>
  <si>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</si>
  <si>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</si>
  <si>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</si>
  <si>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</si>
  <si>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</si>
  <si>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</si>
  <si>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</si>
  <si>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</si>
  <si>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</si>
  <si>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</si>
  <si>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</si>
  <si>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</si>
  <si>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</si>
  <si>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</si>
  <si>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</si>
  <si>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</si>
  <si>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</si>
  <si>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</si>
  <si>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</si>
  <si>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</si>
  <si>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</si>
  <si>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</si>
  <si>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</si>
  <si>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</si>
  <si>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</si>
  <si>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</si>
  <si>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</si>
  <si>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</si>
  <si>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</si>
  <si>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</si>
  <si>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</si>
  <si>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</si>
  <si>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</si>
  <si>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</si>
  <si>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</si>
  <si>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</si>
  <si>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</si>
  <si>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</si>
  <si>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</si>
  <si>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</si>
  <si>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</si>
  <si>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</si>
  <si>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</si>
  <si>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</si>
  <si>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</si>
  <si>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</si>
  <si>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</si>
  <si>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</si>
  <si>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</si>
  <si>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</si>
  <si>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</si>
  <si>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</si>
  <si>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</si>
  <si>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</si>
  <si>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</si>
  <si>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</si>
  <si>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</si>
  <si>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</si>
  <si>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</si>
  <si>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</si>
  <si>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</si>
  <si>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</si>
  <si>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</si>
  <si>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</si>
  <si>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</si>
  <si>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</si>
  <si>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</si>
  <si>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</si>
  <si>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</si>
  <si>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</si>
  <si>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</si>
  <si>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</si>
  <si>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</si>
  <si>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</si>
  <si>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</si>
  <si>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</si>
  <si>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</si>
  <si>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</si>
  <si>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</si>
  <si>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</si>
  <si>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</si>
  <si>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</si>
  <si>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</si>
  <si>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</si>
  <si>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</si>
  <si>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</si>
  <si>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</si>
  <si>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</si>
  <si>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</si>
  <si>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</si>
  <si>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</si>
  <si>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</si>
  <si>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</si>
  <si>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</si>
  <si>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</si>
  <si>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</si>
  <si>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</si>
  <si>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</si>
  <si>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</si>
  <si>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</si>
  <si>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</si>
  <si>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</si>
  <si>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</si>
  <si>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</si>
  <si>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</si>
  <si>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</si>
  <si>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</si>
  <si>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</si>
  <si>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</si>
  <si>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</si>
  <si>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</si>
  <si>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</si>
  <si>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</si>
  <si>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</si>
  <si>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</si>
  <si>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</si>
  <si>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</si>
  <si>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</si>
  <si>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</si>
  <si>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</si>
  <si>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</si>
  <si>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</si>
  <si>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</si>
  <si>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</si>
  <si>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</si>
  <si>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</si>
  <si>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</si>
  <si>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</si>
  <si>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</si>
  <si>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</si>
  <si>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</si>
  <si>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</si>
  <si>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</si>
  <si>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</si>
  <si>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</si>
  <si>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</si>
  <si>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</si>
  <si>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</si>
  <si>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</si>
  <si>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</si>
  <si>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</si>
  <si>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</si>
  <si>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</si>
  <si>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</si>
  <si>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</si>
  <si>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</si>
  <si>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</si>
  <si>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</si>
  <si>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</si>
  <si>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</si>
  <si>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</si>
  <si>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</si>
  <si>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</si>
  <si>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</si>
  <si>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</si>
  <si>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</si>
  <si>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</si>
  <si>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</si>
  <si>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</si>
  <si>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</si>
  <si>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</si>
  <si>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</si>
  <si>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</si>
  <si>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</si>
  <si>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</si>
  <si>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</si>
  <si>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</si>
  <si>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</si>
  <si>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</si>
  <si>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</si>
  <si>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</si>
  <si>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</si>
  <si>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</si>
  <si>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</si>
  <si>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</si>
  <si>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</si>
  <si>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</si>
  <si>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</si>
  <si>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</si>
  <si>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</si>
  <si>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</si>
  <si>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</si>
  <si>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</si>
  <si>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</si>
  <si>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</si>
  <si>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</si>
  <si>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</si>
  <si>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</si>
  <si>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</si>
  <si>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</si>
  <si>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</si>
  <si>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</si>
  <si>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</si>
  <si>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</si>
  <si>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</si>
  <si>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</si>
  <si>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</si>
  <si>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</si>
  <si>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</si>
  <si>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</si>
  <si>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</si>
  <si>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</si>
  <si>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</si>
  <si>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</si>
  <si>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</si>
  <si>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</si>
  <si>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</si>
  <si>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</si>
  <si>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</si>
  <si>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</si>
  <si>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</si>
  <si>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</si>
  <si>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</si>
  <si>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</si>
  <si>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</si>
  <si>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</si>
  <si>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</si>
  <si>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</si>
  <si>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</si>
  <si>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</si>
  <si>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</si>
  <si>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</si>
  <si>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</si>
  <si>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</si>
  <si>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</si>
  <si>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</si>
  <si>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</si>
  <si>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</si>
  <si>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</si>
  <si>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</si>
  <si>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</si>
  <si>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</si>
  <si>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</si>
  <si>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</si>
  <si>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</si>
  <si>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</si>
  <si>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</si>
  <si>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</si>
  <si>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</si>
  <si>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</si>
  <si>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</si>
  <si>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</si>
  <si>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</si>
  <si>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</si>
  <si>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</si>
  <si>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</si>
  <si>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</si>
  <si>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</si>
  <si>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</si>
  <si>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</si>
  <si>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</si>
  <si>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</si>
  <si>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</si>
  <si>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</si>
  <si>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</si>
  <si>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</si>
  <si>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</si>
  <si>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</si>
  <si>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</si>
  <si>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</si>
  <si>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</si>
  <si>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</si>
  <si>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</si>
  <si>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</si>
  <si>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</si>
  <si>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</si>
  <si>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</si>
  <si>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</si>
  <si>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</si>
  <si>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</si>
  <si>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</si>
  <si>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</si>
  <si>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</si>
  <si>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</si>
  <si>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</si>
  <si>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</si>
  <si>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</si>
  <si>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</si>
  <si>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</si>
  <si>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</si>
  <si>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</si>
  <si>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</si>
  <si>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</si>
  <si>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</si>
  <si>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</si>
  <si>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</si>
  <si>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</si>
  <si>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</si>
  <si>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</si>
  <si>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</si>
  <si>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</si>
  <si>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</si>
  <si>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</si>
  <si>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</si>
  <si>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</si>
  <si>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</si>
  <si>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</si>
  <si>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</si>
  <si>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</si>
  <si>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</si>
  <si>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</si>
  <si>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</si>
  <si>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</si>
  <si>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</si>
  <si>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</si>
  <si>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</si>
  <si>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</si>
  <si>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</si>
  <si>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</si>
  <si>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</si>
  <si>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</si>
  <si>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</si>
  <si>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</si>
  <si>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</si>
  <si>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</si>
  <si>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</si>
  <si>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</si>
  <si>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</si>
  <si>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</si>
  <si>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</si>
  <si>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</si>
  <si>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</si>
  <si>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</si>
  <si>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</si>
  <si>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</si>
  <si>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</si>
  <si>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</si>
  <si>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</si>
  <si>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</si>
  <si>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</si>
  <si>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</si>
  <si>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</si>
  <si>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</si>
  <si>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</si>
  <si>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</si>
  <si>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</si>
  <si>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</si>
  <si>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</si>
  <si>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</si>
  <si>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</si>
  <si>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</si>
  <si>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</si>
  <si>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</si>
  <si>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</si>
  <si>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</si>
  <si>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</si>
  <si>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</si>
  <si>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</si>
  <si>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</si>
  <si>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</si>
  <si>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</si>
  <si>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</si>
  <si>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</si>
  <si>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</si>
  <si>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</si>
  <si>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</si>
  <si>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</si>
  <si>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</si>
  <si>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</si>
  <si>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</si>
  <si>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</si>
  <si>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</si>
  <si>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</si>
  <si>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</si>
  <si>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</si>
  <si>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</si>
  <si>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</si>
  <si>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</si>
  <si>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</si>
  <si>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</si>
  <si>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</si>
  <si>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</si>
  <si>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</si>
  <si>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</si>
  <si>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</si>
  <si>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</si>
  <si>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</si>
  <si>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</si>
  <si>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</si>
  <si>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</si>
  <si>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</si>
  <si>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</si>
  <si>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</si>
  <si>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</si>
  <si>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</si>
  <si>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</si>
  <si>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</si>
  <si>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</si>
  <si>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</si>
  <si>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</si>
  <si>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</si>
  <si>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</si>
  <si>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</si>
  <si>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</si>
  <si>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</si>
  <si>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</si>
  <si>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</si>
  <si>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</si>
  <si>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</si>
  <si>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</si>
  <si>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</si>
  <si>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</si>
  <si>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</si>
  <si>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</si>
  <si>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</si>
  <si>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</si>
  <si>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</si>
  <si>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</si>
  <si>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</si>
  <si>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</si>
  <si>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</si>
  <si>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</si>
  <si>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</si>
  <si>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</si>
  <si>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</si>
  <si>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</si>
  <si>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</si>
  <si>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</si>
  <si>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</si>
  <si>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</si>
  <si>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</si>
  <si>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</si>
  <si>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</si>
  <si>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</si>
  <si>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</si>
  <si>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</si>
  <si>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</si>
  <si>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</si>
  <si>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</si>
  <si>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</si>
  <si>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</si>
  <si>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</si>
  <si>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</si>
  <si>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</si>
  <si>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</si>
  <si>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</si>
  <si>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</si>
  <si>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</si>
  <si>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</si>
  <si>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</si>
  <si>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</si>
  <si>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</si>
  <si>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</si>
  <si>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</si>
  <si>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</si>
  <si>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</si>
  <si>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</si>
  <si>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</si>
  <si>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</si>
  <si>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</si>
  <si>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</si>
  <si>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</si>
  <si>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</si>
  <si>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</si>
  <si>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</si>
  <si>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</si>
  <si>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</si>
  <si>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</si>
  <si>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</si>
  <si>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</si>
  <si>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</si>
  <si>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</si>
  <si>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</si>
  <si>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</si>
  <si>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</si>
  <si>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</si>
  <si>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</si>
  <si>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</si>
  <si>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</si>
  <si>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</si>
  <si>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</si>
  <si>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</si>
  <si>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</si>
  <si>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</si>
  <si>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</si>
  <si>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</si>
  <si>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</si>
  <si>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</si>
  <si>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</si>
  <si>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</si>
  <si>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</si>
  <si>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</si>
  <si>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</si>
  <si>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</si>
  <si>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</si>
  <si>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</si>
  <si>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</si>
  <si>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</si>
  <si>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</si>
  <si>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</si>
  <si>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</si>
  <si>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</si>
  <si>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</si>
  <si>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</si>
  <si>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</si>
  <si>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</si>
  <si>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</si>
  <si>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</si>
  <si>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</si>
  <si>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</si>
  <si>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</si>
  <si>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</si>
  <si>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</si>
  <si>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</si>
  <si>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</si>
  <si>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</si>
  <si>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</si>
  <si>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</si>
  <si>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</si>
  <si>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</si>
  <si>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</si>
  <si>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</si>
  <si>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</si>
  <si>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</si>
  <si>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</si>
  <si>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</si>
  <si>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</si>
  <si>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</si>
  <si>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</si>
  <si>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</si>
  <si>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</si>
  <si>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</si>
  <si>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</si>
  <si>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</si>
  <si>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</si>
  <si>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</si>
  <si>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</si>
  <si>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</si>
  <si>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</si>
  <si>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</si>
  <si>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</si>
  <si>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</si>
  <si>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</si>
  <si>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</si>
  <si>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</si>
  <si>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</si>
  <si>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</si>
  <si>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</si>
  <si>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</si>
  <si>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</si>
  <si>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</si>
  <si>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</si>
  <si>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</si>
  <si>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</si>
  <si>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</si>
  <si>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</si>
  <si>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</si>
  <si>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</si>
  <si>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</si>
  <si>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</si>
  <si>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</si>
  <si>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</si>
  <si>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</si>
  <si>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</si>
  <si>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</si>
  <si>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</si>
  <si>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</si>
  <si>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</si>
  <si>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</si>
  <si>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</si>
  <si>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</si>
  <si>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</si>
  <si>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</si>
  <si>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</si>
  <si>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</si>
  <si>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</si>
  <si>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</si>
  <si>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</si>
  <si>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</si>
  <si>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</si>
  <si>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</si>
  <si>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</si>
  <si>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</si>
  <si>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</si>
  <si>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</si>
  <si>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</si>
  <si>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</si>
  <si>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</si>
  <si>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</si>
  <si>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</si>
  <si>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</si>
  <si>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</si>
  <si>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</si>
  <si>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</si>
  <si>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</si>
  <si>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</si>
  <si>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</si>
  <si>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</si>
  <si>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</si>
  <si>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</si>
  <si>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</si>
  <si>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</si>
  <si>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</si>
  <si>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</si>
  <si>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</si>
  <si>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</si>
  <si>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</si>
  <si>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</si>
  <si>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</si>
  <si>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</si>
  <si>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</si>
  <si>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</si>
  <si>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</si>
  <si>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</si>
  <si>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</si>
  <si>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</si>
  <si>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</si>
  <si>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</si>
  <si>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</si>
  <si>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</si>
  <si>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</si>
  <si>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</si>
  <si>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</si>
  <si>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</si>
  <si>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</si>
  <si>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</si>
  <si>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</si>
  <si>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</si>
  <si>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</si>
  <si>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</si>
  <si>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</si>
  <si>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</si>
  <si>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</si>
  <si>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</si>
  <si>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</si>
  <si>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</si>
  <si>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</si>
  <si>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</si>
  <si>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</si>
  <si>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</si>
  <si>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</si>
  <si>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</si>
  <si>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</si>
  <si>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</si>
  <si>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</si>
  <si>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</si>
  <si>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</si>
  <si>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</si>
  <si>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</si>
  <si>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</si>
  <si>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</si>
  <si>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</si>
  <si>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</si>
  <si>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</si>
  <si>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</si>
  <si>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</si>
  <si>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</si>
  <si>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</si>
  <si>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</si>
  <si>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</si>
  <si>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</si>
  <si>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</si>
  <si>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</si>
  <si>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</si>
  <si>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</si>
  <si>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</si>
  <si>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</si>
  <si>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</si>
  <si>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</si>
  <si>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</si>
  <si>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</si>
  <si>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</si>
  <si>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</si>
  <si>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</si>
  <si>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</si>
  <si>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</si>
  <si>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</si>
  <si>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</si>
  <si>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</si>
  <si>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</si>
  <si>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</si>
  <si>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</si>
  <si>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</si>
  <si>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</si>
  <si>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</si>
  <si>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</si>
  <si>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</si>
  <si>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</si>
  <si>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</si>
  <si>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</si>
  <si>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</si>
  <si>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</si>
  <si>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</si>
  <si>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</si>
  <si>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</si>
  <si>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</si>
  <si>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</si>
  <si>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</si>
  <si>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</si>
  <si>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</si>
  <si>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</si>
  <si>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</si>
  <si>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</si>
  <si>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</si>
  <si>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</si>
  <si>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</si>
  <si>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</si>
  <si>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</si>
  <si>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</si>
  <si>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</si>
  <si>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</si>
  <si>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</si>
  <si>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</si>
  <si>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</si>
  <si>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</si>
  <si>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</si>
  <si>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</si>
  <si>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</si>
  <si>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</si>
  <si>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</si>
  <si>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</si>
  <si>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</si>
  <si>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</si>
  <si>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</si>
  <si>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</si>
  <si>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</si>
  <si>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</si>
  <si>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</si>
  <si>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</si>
  <si>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</si>
  <si>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</si>
  <si>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</si>
  <si>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</si>
  <si>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</si>
  <si>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</si>
  <si>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</si>
  <si>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</si>
  <si>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</si>
  <si>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</si>
  <si>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</si>
  <si>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</si>
  <si>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</si>
  <si>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</si>
  <si>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</si>
  <si>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</si>
  <si>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</si>
  <si>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</si>
  <si>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</si>
  <si>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</si>
  <si>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</si>
  <si>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</si>
  <si>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</si>
  <si>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</si>
  <si>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</si>
  <si>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</si>
  <si>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</si>
  <si>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</si>
  <si>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</si>
  <si>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</si>
  <si>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</si>
  <si>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</si>
  <si>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</si>
  <si>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</si>
  <si>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</si>
  <si>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</si>
  <si>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</si>
  <si>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</si>
  <si>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</si>
  <si>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</si>
  <si>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</si>
  <si>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</si>
  <si>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</si>
  <si>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</si>
  <si>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</si>
  <si>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</si>
  <si>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</si>
  <si>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</si>
  <si>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</si>
  <si>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</si>
  <si>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</si>
  <si>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</si>
  <si>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</si>
  <si>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</si>
  <si>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</si>
  <si>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</si>
  <si>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</si>
  <si>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</si>
  <si>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</si>
  <si>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</si>
  <si>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</si>
  <si>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</si>
  <si>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</si>
  <si>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</si>
  <si>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</si>
  <si>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</si>
  <si>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</si>
  <si>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</si>
  <si>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</si>
  <si>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</si>
  <si>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</si>
  <si>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</si>
  <si>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</si>
  <si>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</si>
  <si>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</si>
  <si>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</si>
  <si>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</si>
  <si>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</si>
  <si>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</si>
  <si>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</si>
  <si>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</si>
  <si>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</si>
  <si>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</si>
  <si>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</si>
  <si>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</si>
  <si>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</si>
  <si>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</si>
  <si>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</si>
  <si>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</si>
  <si>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</si>
  <si>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</si>
  <si>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</si>
  <si>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</si>
  <si>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</si>
  <si>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</si>
  <si>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</si>
  <si>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</si>
  <si>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</si>
  <si>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</si>
  <si>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</si>
  <si>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</si>
  <si>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</si>
  <si>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</si>
  <si>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</si>
  <si>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</si>
  <si>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</si>
  <si>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</si>
  <si>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</si>
  <si>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</si>
  <si>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</si>
  <si>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</si>
  <si>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</si>
  <si>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</si>
  <si>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</si>
  <si>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</si>
  <si>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</si>
  <si>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</si>
  <si>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</si>
  <si>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</si>
  <si>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</si>
  <si>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</si>
  <si>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</si>
  <si>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</si>
  <si>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</si>
  <si>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</si>
  <si>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</si>
  <si>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</si>
  <si>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</si>
  <si>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</si>
  <si>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</si>
  <si>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</si>
  <si>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</si>
  <si>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</si>
  <si>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</si>
  <si>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</si>
  <si>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</si>
  <si>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</si>
  <si>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</si>
  <si>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</si>
  <si>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</si>
  <si>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</si>
  <si>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</si>
  <si>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</si>
  <si>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</si>
  <si>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</si>
  <si>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</si>
  <si>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</si>
  <si>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</si>
  <si>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</si>
  <si>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</si>
  <si>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</si>
  <si>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</si>
  <si>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</si>
  <si>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</si>
  <si>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</si>
  <si>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</si>
  <si>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</si>
  <si>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</si>
  <si>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</si>
  <si>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</si>
  <si>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</si>
  <si>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</si>
  <si>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</si>
  <si>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</si>
  <si>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</si>
  <si>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</si>
  <si>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</si>
  <si>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</si>
  <si>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</si>
  <si>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</si>
  <si>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</si>
  <si>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</si>
  <si>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</si>
  <si>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</si>
  <si>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</si>
  <si>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</si>
  <si>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</si>
  <si>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</si>
  <si>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</si>
  <si>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</si>
  <si>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</si>
  <si>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</si>
  <si>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</si>
  <si>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</si>
  <si>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</si>
  <si>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</si>
  <si>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</si>
  <si>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</si>
  <si>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</si>
  <si>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</si>
  <si>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</si>
  <si>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</si>
  <si>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</si>
  <si>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</si>
  <si>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</si>
  <si>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</si>
  <si>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</si>
  <si>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</si>
  <si>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</si>
  <si>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</si>
  <si>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</si>
  <si>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</si>
  <si>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</si>
  <si>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</si>
  <si>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</si>
  <si>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</si>
  <si>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</si>
  <si>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</si>
  <si>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</si>
  <si>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</si>
  <si>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</si>
  <si>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</si>
  <si>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</si>
  <si>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</si>
  <si>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</si>
  <si>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</si>
  <si>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</si>
  <si>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</si>
  <si>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</si>
  <si>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</si>
  <si>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</si>
  <si>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</si>
  <si>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</si>
  <si>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</si>
  <si>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</si>
  <si>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</si>
  <si>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</si>
  <si>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</si>
  <si>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</si>
  <si>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</si>
  <si>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</si>
  <si>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</si>
  <si>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</si>
  <si>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</si>
  <si>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</si>
  <si>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</si>
  <si>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</si>
  <si>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</si>
  <si>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</si>
  <si>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</si>
  <si>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</si>
  <si>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</si>
  <si>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</si>
  <si>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</si>
  <si>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</si>
  <si>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</si>
  <si>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</si>
  <si>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</si>
  <si>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</si>
  <si>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</si>
  <si>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</si>
  <si>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</si>
  <si>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</si>
  <si>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</si>
  <si>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</si>
  <si>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</si>
  <si>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</si>
  <si>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</si>
  <si>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</si>
  <si>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</si>
  <si>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</si>
  <si>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</si>
  <si>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</si>
  <si>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</si>
  <si>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</si>
  <si>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</si>
  <si>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</si>
  <si>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</si>
  <si>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</si>
  <si>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</si>
  <si>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</si>
  <si>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</si>
  <si>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</si>
  <si>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</si>
  <si>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</si>
  <si>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</si>
  <si>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</si>
  <si>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</si>
  <si>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</si>
  <si>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</si>
  <si>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</si>
  <si>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</si>
  <si>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</si>
  <si>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</si>
  <si>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</si>
  <si>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</si>
  <si>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</si>
  <si>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</si>
  <si>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</si>
  <si>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</si>
  <si>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</si>
  <si>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</si>
  <si>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</si>
  <si>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</si>
  <si>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</si>
  <si>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</si>
  <si>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</si>
  <si>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</si>
  <si>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</si>
  <si>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</si>
  <si>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</si>
  <si>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</si>
  <si>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</si>
  <si>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</si>
  <si>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</si>
  <si>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</si>
  <si>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</si>
  <si>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</si>
  <si>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</si>
  <si>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</si>
  <si>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</si>
  <si>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</si>
  <si>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</si>
  <si>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</si>
  <si>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</si>
  <si>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</si>
  <si>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</si>
  <si>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</si>
  <si>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</si>
  <si>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</si>
  <si>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</si>
  <si>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</si>
  <si>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</si>
  <si>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</si>
  <si>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</si>
  <si>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</si>
  <si>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</si>
  <si>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</si>
  <si>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</si>
  <si>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</si>
  <si>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</si>
  <si>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</si>
  <si>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</si>
  <si>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</si>
  <si>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</si>
  <si>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</si>
  <si>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</si>
  <si>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</si>
  <si>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</si>
  <si>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</si>
  <si>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</si>
  <si>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</si>
  <si>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</si>
  <si>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</si>
  <si>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</si>
  <si>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</si>
  <si>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</si>
  <si>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</si>
  <si>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</si>
  <si>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</si>
  <si>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</si>
  <si>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</si>
  <si>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</si>
  <si>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</si>
  <si>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</si>
  <si>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</si>
  <si>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</si>
  <si>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</si>
  <si>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</si>
  <si>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</si>
  <si>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</si>
  <si>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</si>
  <si>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</si>
  <si>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</si>
  <si>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</si>
  <si>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</si>
  <si>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</si>
  <si>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</si>
  <si>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</si>
  <si>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</si>
  <si>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</si>
  <si>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</si>
  <si>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</si>
  <si>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</si>
  <si>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</si>
  <si>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</si>
  <si>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</si>
  <si>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</si>
  <si>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</si>
  <si>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</si>
  <si>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</si>
  <si>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</si>
  <si>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</si>
  <si>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</si>
  <si>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</si>
  <si>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</si>
  <si>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</si>
  <si>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</si>
  <si>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</si>
  <si>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</si>
  <si>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</si>
  <si>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</si>
  <si>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</si>
  <si>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</si>
  <si>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</si>
  <si>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</si>
  <si>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</si>
  <si>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</si>
  <si>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</si>
  <si>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</si>
  <si>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</si>
  <si>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</si>
  <si>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</si>
  <si>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</si>
  <si>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</si>
  <si>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</si>
  <si>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</si>
  <si>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</si>
  <si>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</si>
  <si>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</si>
  <si>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</si>
  <si>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</si>
  <si>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</si>
  <si>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</si>
  <si>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</si>
  <si>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</si>
  <si>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</si>
  <si>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</si>
  <si>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</si>
  <si>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</si>
  <si>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</si>
  <si>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</si>
  <si>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</si>
  <si>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</si>
  <si>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</si>
  <si>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</si>
  <si>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</si>
  <si>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</si>
  <si>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</si>
  <si>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</si>
  <si>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</si>
  <si>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</si>
  <si>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</si>
  <si>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</si>
  <si>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</si>
  <si>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</si>
  <si>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</si>
  <si>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</si>
  <si>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</si>
  <si>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</si>
  <si>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</si>
  <si>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</si>
  <si>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</si>
  <si>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</si>
  <si>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</si>
  <si>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</si>
  <si>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</si>
  <si>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</si>
  <si>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</si>
  <si>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</si>
  <si>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</si>
  <si>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</si>
  <si>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</si>
  <si>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</si>
  <si>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</si>
  <si>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</si>
  <si>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</si>
  <si>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</si>
  <si>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</si>
  <si>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</si>
  <si>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</si>
  <si>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</si>
  <si>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</si>
  <si>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</si>
  <si>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</si>
  <si>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</si>
  <si>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</si>
  <si>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</si>
  <si>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</si>
  <si>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</si>
  <si>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</si>
  <si>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</si>
  <si>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</si>
  <si>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</si>
  <si>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</si>
  <si>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</si>
  <si>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</si>
  <si>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</si>
  <si>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</si>
  <si>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</si>
  <si>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</si>
  <si>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</si>
  <si>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</si>
  <si>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</si>
  <si>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</si>
  <si>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</si>
  <si>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</si>
  <si>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</si>
  <si>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</si>
  <si>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</si>
  <si>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</si>
  <si>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</si>
  <si>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</si>
  <si>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</si>
  <si>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</si>
  <si>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</si>
  <si>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</si>
  <si>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</si>
  <si>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</si>
  <si>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</si>
  <si>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</si>
  <si>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</si>
  <si>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</si>
  <si>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</si>
  <si>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</si>
  <si>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</si>
  <si>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</si>
  <si>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</si>
  <si>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</si>
  <si>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</si>
  <si>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</si>
  <si>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</si>
  <si>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</si>
  <si>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</si>
  <si>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</si>
  <si>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</si>
  <si>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</si>
  <si>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</si>
  <si>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</si>
  <si>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</si>
  <si>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</si>
  <si>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</si>
  <si>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</si>
  <si>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</si>
  <si>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</si>
  <si>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</si>
  <si>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</si>
  <si>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</si>
  <si>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</si>
  <si>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</si>
  <si>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</si>
  <si>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</si>
  <si>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</si>
  <si>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</si>
  <si>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</si>
  <si>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</si>
  <si>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</si>
  <si>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</si>
  <si>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</si>
  <si>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</si>
  <si>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</si>
  <si>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</si>
  <si>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</si>
  <si>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</si>
  <si>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</si>
  <si>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</si>
  <si>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</si>
  <si>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</si>
  <si>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</si>
  <si>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</si>
  <si>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</si>
  <si>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</si>
  <si>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</si>
  <si>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</si>
  <si>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</si>
  <si>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</si>
  <si>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</si>
  <si>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</si>
  <si>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</si>
  <si>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</si>
  <si>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</si>
  <si>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</si>
  <si>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</si>
  <si>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</si>
  <si>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</si>
  <si>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</si>
  <si>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</si>
  <si>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</si>
  <si>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</si>
  <si>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</si>
  <si>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</si>
  <si>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</si>
  <si>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</si>
  <si>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</si>
  <si>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</si>
  <si>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</si>
  <si>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</si>
  <si>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</si>
  <si>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</si>
  <si>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</si>
  <si>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</si>
  <si>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</si>
  <si>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</si>
  <si>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</si>
  <si>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</si>
  <si>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</si>
  <si>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</si>
  <si>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</si>
  <si>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</si>
  <si>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</si>
  <si>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</si>
  <si>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</si>
  <si>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</si>
  <si>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</si>
  <si>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</si>
  <si>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</si>
  <si>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</si>
  <si>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</si>
  <si>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</si>
  <si>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</si>
  <si>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</si>
  <si>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</si>
  <si>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</si>
  <si>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</si>
  <si>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</si>
  <si>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</si>
  <si>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</si>
  <si>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</si>
  <si>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</si>
  <si>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</si>
  <si>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</si>
  <si>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</si>
  <si>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</si>
  <si>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</si>
  <si>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</si>
  <si>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</si>
  <si>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</si>
  <si>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</si>
  <si>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</si>
  <si>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</si>
  <si>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</si>
  <si>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</si>
  <si>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</si>
  <si>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</si>
  <si>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</si>
  <si>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</si>
  <si>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</si>
  <si>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</si>
  <si>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</si>
  <si>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</si>
  <si>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</si>
  <si>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</si>
  <si>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</si>
  <si>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</si>
  <si>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</si>
  <si>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</si>
  <si>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</si>
  <si>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</si>
  <si>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</si>
  <si>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</si>
  <si>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</si>
  <si>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</si>
  <si>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</si>
  <si>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</si>
  <si>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</si>
  <si>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</si>
  <si>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</si>
  <si>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</si>
  <si>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</si>
  <si>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</si>
  <si>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</si>
  <si>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</si>
  <si>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</si>
  <si>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</si>
  <si>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</si>
  <si>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</si>
  <si>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</si>
  <si>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</si>
  <si>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</si>
  <si>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</si>
  <si>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</si>
  <si>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</si>
  <si>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</si>
  <si>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</si>
  <si>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</si>
  <si>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</si>
  <si>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</si>
  <si>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</si>
  <si>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</si>
  <si>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</si>
  <si>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</si>
  <si>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</si>
  <si>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</si>
  <si>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</si>
  <si>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</si>
  <si>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</si>
  <si>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</si>
  <si>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</si>
  <si>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</si>
  <si>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</si>
  <si>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</si>
  <si>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</si>
  <si>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</si>
  <si>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</si>
  <si>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</si>
  <si>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</si>
  <si>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</si>
  <si>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</si>
  <si>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</si>
  <si>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</si>
  <si>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</si>
  <si>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</si>
  <si>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</si>
  <si>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</si>
  <si>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</si>
  <si>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</si>
  <si>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</si>
  <si>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</si>
  <si>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</si>
  <si>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</si>
  <si>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</si>
  <si>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</si>
  <si>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</si>
  <si>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</si>
  <si>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</si>
  <si>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</si>
  <si>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</si>
  <si>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</si>
  <si>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</si>
  <si>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</si>
  <si>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</si>
  <si>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</si>
  <si>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</si>
  <si>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</si>
  <si>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</si>
  <si>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</si>
  <si>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</si>
  <si>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</si>
  <si>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</si>
  <si>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</si>
  <si>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</si>
  <si>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</si>
  <si>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</si>
  <si>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</si>
  <si>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</si>
  <si>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</si>
  <si>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</si>
  <si>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</si>
  <si>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</si>
  <si>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</si>
  <si>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</si>
  <si>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</si>
  <si>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</si>
  <si>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</si>
  <si>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</si>
  <si>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</si>
  <si>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</si>
  <si>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</si>
  <si>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</si>
  <si>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</si>
  <si>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</si>
  <si>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</si>
  <si>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</si>
  <si>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</si>
  <si>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</si>
  <si>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</si>
  <si>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</si>
  <si>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</si>
  <si>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</si>
  <si>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</si>
  <si>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</si>
  <si>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</si>
  <si>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</si>
  <si>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</si>
  <si>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</si>
  <si>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</si>
  <si>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</si>
  <si>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</si>
  <si>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</si>
  <si>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</si>
  <si>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</si>
  <si>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</si>
  <si>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</si>
  <si>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</si>
  <si>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</si>
  <si>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</si>
  <si>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</si>
  <si>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</si>
  <si>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</si>
  <si>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</si>
  <si>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</si>
  <si>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</si>
  <si>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</si>
  <si>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</si>
  <si>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</si>
  <si>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</si>
  <si>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</si>
  <si>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</si>
  <si>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</si>
  <si>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</si>
  <si>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</si>
  <si>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</si>
  <si>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</si>
  <si>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</si>
  <si>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</si>
  <si>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</si>
  <si>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</si>
  <si>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</si>
  <si>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</si>
  <si>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</si>
  <si>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</si>
  <si>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</si>
  <si>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</si>
  <si>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</si>
  <si>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</si>
  <si>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</si>
  <si>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</si>
  <si>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</si>
  <si>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</si>
  <si>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</si>
  <si>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</si>
  <si>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</si>
  <si>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</si>
  <si>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</si>
  <si>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</si>
  <si>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</si>
  <si>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</si>
  <si>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</si>
  <si>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</si>
  <si>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</si>
  <si>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</si>
  <si>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</si>
  <si>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</si>
  <si>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</si>
  <si>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</si>
  <si>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</si>
  <si>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</si>
  <si>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</si>
  <si>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</si>
  <si>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</si>
  <si>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</si>
  <si>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</si>
  <si>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</si>
  <si>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</si>
  <si>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</si>
  <si>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</si>
  <si>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</si>
  <si>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</si>
  <si>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</si>
  <si>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</si>
  <si>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</si>
  <si>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</si>
  <si>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</si>
  <si>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</si>
  <si>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</si>
  <si>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</si>
  <si>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</si>
  <si>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</si>
  <si>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</si>
  <si>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</si>
  <si>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</si>
  <si>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</si>
  <si>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</si>
  <si>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</si>
  <si>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</si>
  <si>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</si>
  <si>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</si>
  <si>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</si>
  <si>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</si>
  <si>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</si>
  <si>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</si>
  <si>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</si>
  <si>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</si>
  <si>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</si>
  <si>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</si>
  <si>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</si>
  <si>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</si>
  <si>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</si>
  <si>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</si>
  <si>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</si>
  <si>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</si>
  <si>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</si>
  <si>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</si>
  <si>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</si>
  <si>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</si>
  <si>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</si>
  <si>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</si>
  <si>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</si>
  <si>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</si>
  <si>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</si>
  <si>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</si>
  <si>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</si>
  <si>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</si>
  <si>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</si>
  <si>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</si>
  <si>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</si>
  <si>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</si>
  <si>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</si>
  <si>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</si>
  <si>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</si>
  <si>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</si>
  <si>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</si>
  <si>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</si>
  <si>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</si>
  <si>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</si>
  <si>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</si>
  <si>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</si>
  <si>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</si>
  <si>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</si>
  <si>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</si>
  <si>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</si>
  <si>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</si>
  <si>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</si>
  <si>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</si>
  <si>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</si>
  <si>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</si>
  <si>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</si>
  <si>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</si>
  <si>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</si>
  <si>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</si>
  <si>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</si>
  <si>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</si>
  <si>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</si>
  <si>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</si>
  <si>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</si>
  <si>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</si>
  <si>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</si>
  <si>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</si>
  <si>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</si>
  <si>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</si>
  <si>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</si>
  <si>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</si>
  <si>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</si>
  <si>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</si>
  <si>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</si>
  <si>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</si>
  <si>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</si>
  <si>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</si>
  <si>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</si>
  <si>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</si>
  <si>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</si>
  <si>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</si>
  <si>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</si>
  <si>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</si>
  <si>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</si>
  <si>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</si>
  <si>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</si>
  <si>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</si>
  <si>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</si>
  <si>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</si>
  <si>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</si>
  <si>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</si>
  <si>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</si>
  <si>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</si>
  <si>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</si>
  <si>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</si>
  <si>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</si>
  <si>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</si>
  <si>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</si>
  <si>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</si>
  <si>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</si>
  <si>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</si>
  <si>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</si>
  <si>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</si>
  <si>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</si>
  <si>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</si>
  <si>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</si>
  <si>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</si>
  <si>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</si>
  <si>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</si>
  <si>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</si>
  <si>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</si>
  <si>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</si>
  <si>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</si>
  <si>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</si>
  <si>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</si>
  <si>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</si>
  <si>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</si>
  <si>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</si>
  <si>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</si>
  <si>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</si>
  <si>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</si>
  <si>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</si>
  <si>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</si>
  <si>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</si>
  <si>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</si>
  <si>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</si>
  <si>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</si>
  <si>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</si>
  <si>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</si>
  <si>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</si>
  <si>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</si>
  <si>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</si>
  <si>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</si>
  <si>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</si>
  <si>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</si>
  <si>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</si>
  <si>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</si>
  <si>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</si>
  <si>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</si>
  <si>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</si>
  <si>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</si>
  <si>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</si>
  <si>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</si>
  <si>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</si>
  <si>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</si>
  <si>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</si>
  <si>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</si>
  <si>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</si>
  <si>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</si>
  <si>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</si>
  <si>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</si>
  <si>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</si>
  <si>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</si>
  <si>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</si>
  <si>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</si>
  <si>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</si>
  <si>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</si>
  <si>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</si>
  <si>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</si>
  <si>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</si>
  <si>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</si>
  <si>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</si>
  <si>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</si>
  <si>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</si>
  <si>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</si>
  <si>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</si>
  <si>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</si>
  <si>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</si>
  <si>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</si>
  <si>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</si>
  <si>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</si>
  <si>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</si>
  <si>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</si>
  <si>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</si>
  <si>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</si>
  <si>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</si>
  <si>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</si>
  <si>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</si>
  <si>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</si>
  <si>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</si>
  <si>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</si>
  <si>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</si>
  <si>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</si>
  <si>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</si>
  <si>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</si>
  <si>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</si>
  <si>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</si>
  <si>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</si>
  <si>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</si>
  <si>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</si>
  <si>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</si>
  <si>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</si>
  <si>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</si>
  <si>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</si>
  <si>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</si>
  <si>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</si>
  <si>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</si>
  <si>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</si>
  <si>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</si>
  <si>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</si>
  <si>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</si>
  <si>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</si>
  <si>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</si>
  <si>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</si>
  <si>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</si>
  <si>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</si>
  <si>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</si>
  <si>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</si>
  <si>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</si>
  <si>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</si>
  <si>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</si>
  <si>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</si>
  <si>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</si>
  <si>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</si>
  <si>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</si>
  <si>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</si>
  <si>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</si>
  <si>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</si>
  <si>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</si>
  <si>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</si>
  <si>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</si>
  <si>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</si>
  <si>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</si>
  <si>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</si>
  <si>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</si>
  <si>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</si>
  <si>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</si>
  <si>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</si>
  <si>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</si>
  <si>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</si>
  <si>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</si>
  <si>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</si>
  <si>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</si>
  <si>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</si>
  <si>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</si>
  <si>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</si>
  <si>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</si>
  <si>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</si>
  <si>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</si>
  <si>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</si>
  <si>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</si>
  <si>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</si>
  <si>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</si>
  <si>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</si>
  <si>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</si>
  <si>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</si>
  <si>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</si>
  <si>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</si>
  <si>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</si>
  <si>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</si>
  <si>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</si>
  <si>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</si>
  <si>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</si>
  <si>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</si>
  <si>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</si>
  <si>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</si>
  <si>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</si>
  <si>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</si>
  <si>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</si>
  <si>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</si>
  <si>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</si>
  <si>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</si>
  <si>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</si>
  <si>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</si>
  <si>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</si>
  <si>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</si>
  <si>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</si>
  <si>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</si>
  <si>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</si>
  <si>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</si>
  <si>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</si>
  <si>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</si>
  <si>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</si>
  <si>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</si>
  <si>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</si>
  <si>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</si>
  <si>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</si>
  <si>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</si>
  <si>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</si>
  <si>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</si>
  <si>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</si>
  <si>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</si>
  <si>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</si>
  <si>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</si>
  <si>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</si>
  <si>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</si>
  <si>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</si>
  <si>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</si>
  <si>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</si>
  <si>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</si>
  <si>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</si>
  <si>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</si>
  <si>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</si>
  <si>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</si>
  <si>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</si>
  <si>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</si>
  <si>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</si>
  <si>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</si>
  <si>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</si>
  <si>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</si>
  <si>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</si>
  <si>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</si>
  <si>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</si>
  <si>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</si>
  <si>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</si>
  <si>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</si>
  <si>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</si>
  <si>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</si>
  <si>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</si>
  <si>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</si>
  <si>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</si>
  <si>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</si>
  <si>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</si>
  <si>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</si>
  <si>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</si>
  <si>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</si>
  <si>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</si>
  <si>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</si>
  <si>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</si>
  <si>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</si>
  <si>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</si>
  <si>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</si>
  <si>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</si>
  <si>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</si>
  <si>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</si>
  <si>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</si>
  <si>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</si>
  <si>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</si>
  <si>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</si>
  <si>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</si>
  <si>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</si>
  <si>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</si>
  <si>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</si>
  <si>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</si>
  <si>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</si>
  <si>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</si>
  <si>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</si>
  <si>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</si>
  <si>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</si>
  <si>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</si>
  <si>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</si>
  <si>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</si>
  <si>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</si>
  <si>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</si>
  <si>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</si>
  <si>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</si>
  <si>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</si>
  <si>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</si>
  <si>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</si>
  <si>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</si>
  <si>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</si>
  <si>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</si>
  <si>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</si>
  <si>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</si>
  <si>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</si>
  <si>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</si>
  <si>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</si>
  <si>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</si>
  <si>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</si>
  <si>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</si>
  <si>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</si>
  <si>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</si>
  <si>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</si>
  <si>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</si>
  <si>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</si>
  <si>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</si>
  <si>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</si>
  <si>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</si>
  <si>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</si>
  <si>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</si>
  <si>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</si>
  <si>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</si>
  <si>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</si>
  <si>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</si>
  <si>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</si>
  <si>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</si>
  <si>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</si>
  <si>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</si>
  <si>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</si>
  <si>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</si>
  <si>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</si>
  <si>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</si>
  <si>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</si>
  <si>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</si>
  <si>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</si>
  <si>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</si>
  <si>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</si>
  <si>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</si>
  <si>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</si>
  <si>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</si>
  <si>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</si>
  <si>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</si>
  <si>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</si>
  <si>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</si>
  <si>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</si>
  <si>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</si>
  <si>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</si>
  <si>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</si>
  <si>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</si>
  <si>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</si>
  <si>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</si>
  <si>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</si>
  <si>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</si>
  <si>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</si>
  <si>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</si>
  <si>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</si>
  <si>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</si>
  <si>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</si>
  <si>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</si>
  <si>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</si>
  <si>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</si>
  <si>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</si>
  <si>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</si>
  <si>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</si>
  <si>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</si>
  <si>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</si>
  <si>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</si>
  <si>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</si>
  <si>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</si>
  <si>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</si>
  <si>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</si>
  <si>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</si>
  <si>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</si>
  <si>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</si>
  <si>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</si>
  <si>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</si>
  <si>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</si>
  <si>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</si>
  <si>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</si>
  <si>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</si>
  <si>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</si>
  <si>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</si>
  <si>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</si>
  <si>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</si>
  <si>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</si>
  <si>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</si>
  <si>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</si>
  <si>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</si>
  <si>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</si>
  <si>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</si>
  <si>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</si>
  <si>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</si>
  <si>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</si>
  <si>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</si>
  <si>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</si>
  <si>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</si>
  <si>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</si>
  <si>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</si>
  <si>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</si>
  <si>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</si>
  <si>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</si>
  <si>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</si>
  <si>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</si>
  <si>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</si>
  <si>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</si>
  <si>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</si>
  <si>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</si>
  <si>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</si>
  <si>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</si>
  <si>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</si>
  <si>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</si>
  <si>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</si>
  <si>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</si>
  <si>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</si>
  <si>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</si>
  <si>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</si>
  <si>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</si>
  <si>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</si>
  <si>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</si>
  <si>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</si>
  <si>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</si>
  <si>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</si>
  <si>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</si>
  <si>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</si>
  <si>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</si>
  <si>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</si>
  <si>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</si>
  <si>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</si>
  <si>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</si>
  <si>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</si>
  <si>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</si>
  <si>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</si>
  <si>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</si>
  <si>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</si>
  <si>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</si>
  <si>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</si>
  <si>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</si>
  <si>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</si>
  <si>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</si>
  <si>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</si>
  <si>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</si>
  <si>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</si>
  <si>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</si>
  <si>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</si>
  <si>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</si>
  <si>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</si>
  <si>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</si>
  <si>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</si>
  <si>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</si>
  <si>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</si>
  <si>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</si>
  <si>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</si>
  <si>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</si>
  <si>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</si>
  <si>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</si>
  <si>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</si>
  <si>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</si>
  <si>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</si>
  <si>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</si>
  <si>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</si>
  <si>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</si>
  <si>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</si>
  <si>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</si>
  <si>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</si>
  <si>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</si>
  <si>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</si>
  <si>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</si>
  <si>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</si>
  <si>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</si>
  <si>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</si>
  <si>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</si>
  <si>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</si>
  <si>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</si>
  <si>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</si>
  <si>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</si>
  <si>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</si>
  <si>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</si>
  <si>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</si>
  <si>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</si>
  <si>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</si>
  <si>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</si>
  <si>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</si>
  <si>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</si>
  <si>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</si>
  <si>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</si>
  <si>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</si>
  <si>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</si>
  <si>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</si>
  <si>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</si>
  <si>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</si>
  <si>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</si>
  <si>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</si>
  <si>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</si>
  <si>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</si>
  <si>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</si>
  <si>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</si>
  <si>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</si>
  <si>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</si>
  <si>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</si>
  <si>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</si>
  <si>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</si>
  <si>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</si>
  <si>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</si>
  <si>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</si>
  <si>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</si>
  <si>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</si>
  <si>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</si>
  <si>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</si>
  <si>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</si>
  <si>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</si>
  <si>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</si>
  <si>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</si>
  <si>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</si>
  <si>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</si>
  <si>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</si>
  <si>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</si>
  <si>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</si>
  <si>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</si>
  <si>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</si>
  <si>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</si>
  <si>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</si>
  <si>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</si>
  <si>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</si>
  <si>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</si>
  <si>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</si>
  <si>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</si>
  <si>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</si>
  <si>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</si>
  <si>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</si>
  <si>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</si>
  <si>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</si>
  <si>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</si>
  <si>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</si>
  <si>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</si>
  <si>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</si>
  <si>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</si>
  <si>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</si>
  <si>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</si>
  <si>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</si>
  <si>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</si>
  <si>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</si>
  <si>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</si>
  <si>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</si>
  <si>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</si>
  <si>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</si>
  <si>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</si>
  <si>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</si>
  <si>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</si>
  <si>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</si>
  <si>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</si>
  <si>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</si>
  <si>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</si>
  <si>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</si>
  <si>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</si>
  <si>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</si>
  <si>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</si>
  <si>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</si>
  <si>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</si>
  <si>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</si>
  <si>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</si>
  <si>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</si>
  <si>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</si>
  <si>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</si>
  <si>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</si>
  <si>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</si>
  <si>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</si>
  <si>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</si>
  <si>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</si>
  <si>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</si>
  <si>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</si>
  <si>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</si>
  <si>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</si>
  <si>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</si>
  <si>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</si>
  <si>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</si>
  <si>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</si>
  <si>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</si>
  <si>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</si>
  <si>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</si>
  <si>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</si>
  <si>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</si>
  <si>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</si>
  <si>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</si>
  <si>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</si>
  <si>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</si>
  <si>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</si>
  <si>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</si>
  <si>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</si>
  <si>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</si>
  <si>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</si>
  <si>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</si>
  <si>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</si>
  <si>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</si>
  <si>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</si>
  <si>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</si>
  <si>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</si>
  <si>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</si>
  <si>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</si>
  <si>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</si>
  <si>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</si>
  <si>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</si>
  <si>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</si>
  <si>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</si>
  <si>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</si>
  <si>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</si>
  <si>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</si>
  <si>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</si>
  <si>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</si>
  <si>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</si>
  <si>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</si>
  <si>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</si>
  <si>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</si>
  <si>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</si>
  <si>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</si>
  <si>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</si>
  <si>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</si>
  <si>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</si>
  <si>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</si>
  <si>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</si>
  <si>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</si>
  <si>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</si>
  <si>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</si>
  <si>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</si>
  <si>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</si>
  <si>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</si>
  <si>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</si>
  <si>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</si>
  <si>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</si>
  <si>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</si>
  <si>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</si>
  <si>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</si>
  <si>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</si>
  <si>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</si>
  <si>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</si>
  <si>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</si>
  <si>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</si>
  <si>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</si>
  <si>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</si>
  <si>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</si>
  <si>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</si>
  <si>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</si>
  <si>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</si>
  <si>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</si>
  <si>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</si>
  <si>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</si>
  <si>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</si>
  <si>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</si>
  <si>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</si>
  <si>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</si>
  <si>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</si>
  <si>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</si>
  <si>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</si>
  <si>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</si>
  <si>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</si>
  <si>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</si>
  <si>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</si>
  <si>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</si>
  <si>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</si>
  <si>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</si>
  <si>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</si>
  <si>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</si>
  <si>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</si>
  <si>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</si>
  <si>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</si>
  <si>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</si>
  <si>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</si>
  <si>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</si>
  <si>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</si>
  <si>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</si>
  <si>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</si>
  <si>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</si>
  <si>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</si>
  <si>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</si>
  <si>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</si>
  <si>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</si>
  <si>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</si>
  <si>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</si>
  <si>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</si>
  <si>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</si>
  <si>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</si>
  <si>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</si>
  <si>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</si>
  <si>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</si>
  <si>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</si>
  <si>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</si>
  <si>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</si>
  <si>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</si>
  <si>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</si>
  <si>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</si>
  <si>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</si>
  <si>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</si>
  <si>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</si>
  <si>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</si>
  <si>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</si>
  <si>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</si>
  <si>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</si>
  <si>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</si>
  <si>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</si>
  <si>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</si>
  <si>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</si>
  <si>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</si>
  <si>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</si>
  <si>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</si>
  <si>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</si>
  <si>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</si>
  <si>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</si>
  <si>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</si>
  <si>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</si>
  <si>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</si>
  <si>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</si>
  <si>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</si>
  <si>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</si>
  <si>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</si>
  <si>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</si>
  <si>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</si>
  <si>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</si>
  <si>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</si>
  <si>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</si>
  <si>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</si>
  <si>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</si>
  <si>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</si>
  <si>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</si>
  <si>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</si>
  <si>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</si>
  <si>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</si>
  <si>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</si>
  <si>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</si>
  <si>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</si>
  <si>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</si>
  <si>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</si>
  <si>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</si>
  <si>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</si>
  <si>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</si>
  <si>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</si>
  <si>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</si>
  <si>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</si>
  <si>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</si>
  <si>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</si>
  <si>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</si>
  <si>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</si>
  <si>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</si>
  <si>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</si>
  <si>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</si>
  <si>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</si>
  <si>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</si>
  <si>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</si>
  <si>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</si>
  <si>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</si>
  <si>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</si>
  <si>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</si>
  <si>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</si>
  <si>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</si>
  <si>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</si>
  <si>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</si>
  <si>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</si>
  <si>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</si>
  <si>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</si>
  <si>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</si>
  <si>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</si>
  <si>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</si>
  <si>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</si>
  <si>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</si>
  <si>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</si>
  <si>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</si>
  <si>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</si>
  <si>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</si>
  <si>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</si>
  <si>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</si>
  <si>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</si>
  <si>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</si>
  <si>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</si>
  <si>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</si>
  <si>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</si>
  <si>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</si>
  <si>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</si>
  <si>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</si>
  <si>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</si>
  <si>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</si>
  <si>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</si>
  <si>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</si>
  <si>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</si>
  <si>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</si>
  <si>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</si>
  <si>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</si>
  <si>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</si>
  <si>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</si>
  <si>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</si>
  <si>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</si>
  <si>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</si>
  <si>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</si>
  <si>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</si>
  <si>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</si>
  <si>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</si>
  <si>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</si>
  <si>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</si>
  <si>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</si>
  <si>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</si>
  <si>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</si>
  <si>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</si>
  <si>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</si>
  <si>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</si>
  <si>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</si>
  <si>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</si>
  <si>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</si>
  <si>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</si>
  <si>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</si>
  <si>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</si>
  <si>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</si>
  <si>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</si>
  <si>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</si>
  <si>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</si>
  <si>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</si>
  <si>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</si>
  <si>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</si>
  <si>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</si>
  <si>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</si>
  <si>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</si>
  <si>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</si>
  <si>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</si>
  <si>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</si>
  <si>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</si>
  <si>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</si>
  <si>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</si>
  <si>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</si>
  <si>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</si>
  <si>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</si>
  <si>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</si>
  <si>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</si>
  <si>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</si>
  <si>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</si>
  <si>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</si>
  <si>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</si>
  <si>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</si>
  <si>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</si>
  <si>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</si>
  <si>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</si>
  <si>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</si>
  <si>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</si>
  <si>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</si>
  <si>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</si>
  <si>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</si>
  <si>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</si>
  <si>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</si>
  <si>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</si>
  <si>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</si>
  <si>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</si>
  <si>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</si>
  <si>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</si>
  <si>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</si>
  <si>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</si>
  <si>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</si>
  <si>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</si>
  <si>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</si>
  <si>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</si>
  <si>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</si>
  <si>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</si>
  <si>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</si>
  <si>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</si>
  <si>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</si>
  <si>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</si>
  <si>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</si>
  <si>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</si>
  <si>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</si>
  <si>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</si>
  <si>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</si>
  <si>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</si>
  <si>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</si>
  <si>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</si>
  <si>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</si>
  <si>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</si>
  <si>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</si>
  <si>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</si>
  <si>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</si>
  <si>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</si>
  <si>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</si>
  <si>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</si>
  <si>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</si>
  <si>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</si>
  <si>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</si>
  <si>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</si>
  <si>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</si>
  <si>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</si>
  <si>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</si>
  <si>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</si>
  <si>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</si>
  <si>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</si>
  <si>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</si>
  <si>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</si>
  <si>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</si>
  <si>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</si>
  <si>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</si>
  <si>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</si>
  <si>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</si>
  <si>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</si>
  <si>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</si>
  <si>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</si>
  <si>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</si>
  <si>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</si>
  <si>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</si>
  <si>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</si>
  <si>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</si>
  <si>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</si>
  <si>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</si>
  <si>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</si>
  <si>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</si>
  <si>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</si>
  <si>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</si>
  <si>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</si>
  <si>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</si>
  <si>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</si>
  <si>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</si>
  <si>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</si>
  <si>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</si>
  <si>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</si>
  <si>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</si>
  <si>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</si>
  <si>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</si>
  <si>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</si>
  <si>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</si>
  <si>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</si>
  <si>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</si>
  <si>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</si>
  <si>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</si>
  <si>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</si>
  <si>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</si>
  <si>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</si>
  <si>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</si>
  <si>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</si>
  <si>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</si>
  <si>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</si>
  <si>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</si>
  <si>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</si>
  <si>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</si>
  <si>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</si>
  <si>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</si>
  <si>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</si>
  <si>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</si>
  <si>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</si>
  <si>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</si>
  <si>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</si>
  <si>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</si>
  <si>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</si>
  <si>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</si>
  <si>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</si>
  <si>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</si>
  <si>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</si>
  <si>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</si>
  <si>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</si>
  <si>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</si>
  <si>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</si>
  <si>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</si>
  <si>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</si>
  <si>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</si>
  <si>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</si>
  <si>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</si>
  <si>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</si>
  <si>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</si>
  <si>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</si>
  <si>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</si>
  <si>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</si>
  <si>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</si>
  <si>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</si>
  <si>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</si>
  <si>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</si>
  <si>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</si>
  <si>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</si>
  <si>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</si>
  <si>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</si>
  <si>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</si>
  <si>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</si>
  <si>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</si>
  <si>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</si>
  <si>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</si>
  <si>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</si>
  <si>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</si>
  <si>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</si>
  <si>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</si>
  <si>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</si>
  <si>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</si>
  <si>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</si>
  <si>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</si>
  <si>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</si>
  <si>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</si>
  <si>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</si>
  <si>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</si>
  <si>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</si>
  <si>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</si>
  <si>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</si>
  <si>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</si>
  <si>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</si>
  <si>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</si>
  <si>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</si>
  <si>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</si>
  <si>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</si>
  <si>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</si>
  <si>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</si>
  <si>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</si>
  <si>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</si>
  <si>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</si>
  <si>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</si>
  <si>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</si>
  <si>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</si>
  <si>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</si>
  <si>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</si>
  <si>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</si>
  <si>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</si>
  <si>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</si>
  <si>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</si>
  <si>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</si>
  <si>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</si>
  <si>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</si>
  <si>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</si>
  <si>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</si>
  <si>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</si>
  <si>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</si>
  <si>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</si>
  <si>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</si>
  <si>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</si>
  <si>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</si>
  <si>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</si>
  <si>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</si>
  <si>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</si>
  <si>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</si>
  <si>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</si>
  <si>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</si>
  <si>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</si>
  <si>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</si>
  <si>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</si>
  <si>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</si>
  <si>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</si>
  <si>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</si>
  <si>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</si>
  <si>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</si>
  <si>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</si>
  <si>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</si>
  <si>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</si>
  <si>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</si>
  <si>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</si>
  <si>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</si>
  <si>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</si>
  <si>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</si>
  <si>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</si>
  <si>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</si>
  <si>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</si>
  <si>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</si>
  <si>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</si>
  <si>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</si>
  <si>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</si>
  <si>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</si>
  <si>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</si>
  <si>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</si>
  <si>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</si>
  <si>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</si>
  <si>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</si>
  <si>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</si>
  <si>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</si>
  <si>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</si>
  <si>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</si>
  <si>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</si>
  <si>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</si>
  <si>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</si>
  <si>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</si>
  <si>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</si>
  <si>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</si>
  <si>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</si>
  <si>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</si>
  <si>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</si>
  <si>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</si>
  <si>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</si>
  <si>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</si>
  <si>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</si>
  <si>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</si>
  <si>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</si>
  <si>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</si>
  <si>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</si>
  <si>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</si>
  <si>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</si>
  <si>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</si>
  <si>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</si>
  <si>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</si>
  <si>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</si>
  <si>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</si>
  <si>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</si>
  <si>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</si>
  <si>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</si>
  <si>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</si>
  <si>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</si>
  <si>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</si>
  <si>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</si>
  <si>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</si>
  <si>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</si>
  <si>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</si>
  <si>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</si>
  <si>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</si>
  <si>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</si>
  <si>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</si>
  <si>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</si>
  <si>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</si>
  <si>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</si>
  <si>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</si>
  <si>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</si>
  <si>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</si>
  <si>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</si>
  <si>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</si>
  <si>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</si>
  <si>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</si>
  <si>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</si>
  <si>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</si>
  <si>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</si>
  <si>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</si>
  <si>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</si>
  <si>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</si>
  <si>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</si>
  <si>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</si>
  <si>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</si>
  <si>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</si>
  <si>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</si>
  <si>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</si>
  <si>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</si>
  <si>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</si>
  <si>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</si>
  <si>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</si>
  <si>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</si>
  <si>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</si>
  <si>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</si>
  <si>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</si>
  <si>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</si>
  <si>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</si>
  <si>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</si>
  <si>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</si>
  <si>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</si>
  <si>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</si>
  <si>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</si>
  <si>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</si>
  <si>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</si>
  <si>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</si>
  <si>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</si>
  <si>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</si>
  <si>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</si>
  <si>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</si>
  <si>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</si>
  <si>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</si>
  <si>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</si>
  <si>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</si>
  <si>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</si>
  <si>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</si>
  <si>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</si>
  <si>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</si>
  <si>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</si>
  <si>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</si>
  <si>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</si>
  <si>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</si>
  <si>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</si>
  <si>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</si>
  <si>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</si>
  <si>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</si>
  <si>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</si>
  <si>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</si>
  <si>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</si>
  <si>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</si>
  <si>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</si>
  <si>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</si>
  <si>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</si>
  <si>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</si>
  <si>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</si>
  <si>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</si>
  <si>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</si>
  <si>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</si>
  <si>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</si>
  <si>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</si>
  <si>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</si>
  <si>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</si>
  <si>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</si>
  <si>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</si>
  <si>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</si>
  <si>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</si>
  <si>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</si>
  <si>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</si>
  <si>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</si>
  <si>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</si>
  <si>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</si>
  <si>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</si>
  <si>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</si>
  <si>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</si>
  <si>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</si>
  <si>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</si>
  <si>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</si>
  <si>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</si>
  <si>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</si>
  <si>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</si>
  <si>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</si>
  <si>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</si>
  <si>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</si>
  <si>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</si>
  <si>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</si>
  <si>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</si>
  <si>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</si>
  <si>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</si>
  <si>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</si>
  <si>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</si>
  <si>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</si>
  <si>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</si>
  <si>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</si>
  <si>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</si>
  <si>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</si>
  <si>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</si>
  <si>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</si>
  <si>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</si>
  <si>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</si>
  <si>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</si>
  <si>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</si>
  <si>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</si>
  <si>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</si>
  <si>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</si>
  <si>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</si>
  <si>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</si>
  <si>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</si>
  <si>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</si>
  <si>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</si>
  <si>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</si>
  <si>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</si>
  <si>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</si>
  <si>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</si>
  <si>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</si>
  <si>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</si>
  <si>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</si>
  <si>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</si>
  <si>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</si>
  <si>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</si>
  <si>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</si>
  <si>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</si>
  <si>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</si>
  <si>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</si>
  <si>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</si>
  <si>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</si>
  <si>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</si>
  <si>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</si>
  <si>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</si>
  <si>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</si>
  <si>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</si>
  <si>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</si>
  <si>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</si>
  <si>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</si>
  <si>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</si>
  <si>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</si>
  <si>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</si>
  <si>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</si>
  <si>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</si>
  <si>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</si>
  <si>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</si>
  <si>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</si>
  <si>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</si>
  <si>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</si>
  <si>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</si>
  <si>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</si>
  <si>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</si>
  <si>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</si>
  <si>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</si>
  <si>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</si>
  <si>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</si>
  <si>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</si>
  <si>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</si>
  <si>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</si>
  <si>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</si>
  <si>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</si>
  <si>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</si>
  <si>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</si>
  <si>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</si>
  <si>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</si>
  <si>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</si>
  <si>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</si>
  <si>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</si>
  <si>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</si>
  <si>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</si>
  <si>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</si>
  <si>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</si>
  <si>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</si>
  <si>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</si>
  <si>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</si>
  <si>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</si>
  <si>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</si>
  <si>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</si>
  <si>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</si>
  <si>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</si>
  <si>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</si>
  <si>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</si>
  <si>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</si>
  <si>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</si>
  <si>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</si>
  <si>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</si>
  <si>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</si>
  <si>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</si>
  <si>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</si>
  <si>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</si>
  <si>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</si>
  <si>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</si>
  <si>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</si>
  <si>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</si>
  <si>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</si>
  <si>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</si>
  <si>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</si>
  <si>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</si>
  <si>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</si>
  <si>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</si>
  <si>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</si>
  <si>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</si>
  <si>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</si>
  <si>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</si>
  <si>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</si>
  <si>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</si>
  <si>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</si>
  <si>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</si>
  <si>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</si>
  <si>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</si>
  <si>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</si>
  <si>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</si>
  <si>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</si>
  <si>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</si>
  <si>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</si>
  <si>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</si>
  <si>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</si>
  <si>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</si>
  <si>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</si>
  <si>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</si>
  <si>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</si>
  <si>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</si>
  <si>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</si>
  <si>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</si>
  <si>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</si>
  <si>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</si>
  <si>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</si>
  <si>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</si>
  <si>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</si>
  <si>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</si>
  <si>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</si>
  <si>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</si>
  <si>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</si>
  <si>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</si>
  <si>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</si>
  <si>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</si>
  <si>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</si>
  <si>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</si>
  <si>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</si>
  <si>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</si>
  <si>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</si>
  <si>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</si>
  <si>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</si>
  <si>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</si>
  <si>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</si>
  <si>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</si>
  <si>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</si>
  <si>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</si>
  <si>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</si>
  <si>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</si>
  <si>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</si>
  <si>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</si>
  <si>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</si>
  <si>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</si>
  <si>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</si>
  <si>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</si>
  <si>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</si>
  <si>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</si>
  <si>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</si>
  <si>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</si>
  <si>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</si>
  <si>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</si>
  <si>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</si>
  <si>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</si>
  <si>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</si>
  <si>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</si>
  <si>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</si>
  <si>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</si>
  <si>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</si>
  <si>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</si>
  <si>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</si>
  <si>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</si>
  <si>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</si>
  <si>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</si>
  <si>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</si>
  <si>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</si>
  <si>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</si>
  <si>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</si>
  <si>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</si>
  <si>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</si>
  <si>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</si>
  <si>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</si>
  <si>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</si>
  <si>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</si>
  <si>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</si>
  <si>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</si>
  <si>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</si>
  <si>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</si>
  <si>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</si>
  <si>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</si>
  <si>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</si>
  <si>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</si>
  <si>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</si>
  <si>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</si>
  <si>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</si>
  <si>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</si>
  <si>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</si>
  <si>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</si>
  <si>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</si>
  <si>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</si>
  <si>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</si>
  <si>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</si>
  <si>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</si>
  <si>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</si>
  <si>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</si>
  <si>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</si>
  <si>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</si>
  <si>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</si>
  <si>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</si>
  <si>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</si>
  <si>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</si>
  <si>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</si>
  <si>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</si>
  <si>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</si>
  <si>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</si>
  <si>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</si>
  <si>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</si>
  <si>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</si>
  <si>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</si>
  <si>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</si>
  <si>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</si>
  <si>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</si>
  <si>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</si>
  <si>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</si>
  <si>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</si>
  <si>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</si>
  <si>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</si>
  <si>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</si>
  <si>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</si>
  <si>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</si>
  <si>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</si>
  <si>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</si>
  <si>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</si>
  <si>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</si>
  <si>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</si>
  <si>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</si>
  <si>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</si>
  <si>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</si>
  <si>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</si>
  <si>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</si>
  <si>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</si>
  <si>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</si>
  <si>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</si>
  <si>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</si>
  <si>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</si>
  <si>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</si>
  <si>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</si>
  <si>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</si>
  <si>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</si>
  <si>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</si>
  <si>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</si>
  <si>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</si>
  <si>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</si>
  <si>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</si>
  <si>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</si>
  <si>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</si>
  <si>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</si>
  <si>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</si>
  <si>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</si>
  <si>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</si>
  <si>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</si>
  <si>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</si>
  <si>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</si>
  <si>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</si>
  <si>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</si>
  <si>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</si>
  <si>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</si>
  <si>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</si>
  <si>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</si>
  <si>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</si>
  <si>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</si>
  <si>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</si>
  <si>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</si>
  <si>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</si>
  <si>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</si>
  <si>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</si>
  <si>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</si>
  <si>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</si>
  <si>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</si>
  <si>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</si>
  <si>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</si>
  <si>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</si>
  <si>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</si>
  <si>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</si>
  <si>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</si>
  <si>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</si>
  <si>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</si>
  <si>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</si>
  <si>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</si>
  <si>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</si>
  <si>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</si>
  <si>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</si>
  <si>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</si>
  <si>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</si>
  <si>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</si>
  <si>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</si>
  <si>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</si>
  <si>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</si>
  <si>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</si>
  <si>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</si>
  <si>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</si>
  <si>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</si>
  <si>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</si>
  <si>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</si>
  <si>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</si>
  <si>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</si>
  <si>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</si>
  <si>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</si>
  <si>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</si>
  <si>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</si>
  <si>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</si>
  <si>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</si>
  <si>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</si>
  <si>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</si>
  <si>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</si>
  <si>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</si>
  <si>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</si>
  <si>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</si>
  <si>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</si>
  <si>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</si>
  <si>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</si>
  <si>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</si>
  <si>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</si>
  <si>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</si>
  <si>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</si>
  <si>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</si>
  <si>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</si>
  <si>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</si>
  <si>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</si>
  <si>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</si>
  <si>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</si>
  <si>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</si>
  <si>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</si>
  <si>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</si>
  <si>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</si>
  <si>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</si>
  <si>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</si>
  <si>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</si>
  <si>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</si>
  <si>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</si>
  <si>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</si>
  <si>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</si>
  <si>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</si>
  <si>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</si>
  <si>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</si>
  <si>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</si>
  <si>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</si>
  <si>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</si>
  <si>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</si>
  <si>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</si>
  <si>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</si>
  <si>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</si>
  <si>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</si>
  <si>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</si>
  <si>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</si>
  <si>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</si>
  <si>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</si>
  <si>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</si>
  <si>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</si>
  <si>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</si>
  <si>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</si>
  <si>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</si>
  <si>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</si>
  <si>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</si>
  <si>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</si>
  <si>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</si>
  <si>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</si>
  <si>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</si>
  <si>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</si>
  <si>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</si>
  <si>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</si>
  <si>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</si>
  <si>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</si>
  <si>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</si>
  <si>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</si>
  <si>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</si>
  <si>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</si>
  <si>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</si>
  <si>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</si>
  <si>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</si>
  <si>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</si>
  <si>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</si>
  <si>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</si>
  <si>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</si>
  <si>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</si>
  <si>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</si>
  <si>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</si>
  <si>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</si>
  <si>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</si>
  <si>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</si>
  <si>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</si>
  <si>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</si>
  <si>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</si>
  <si>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</si>
  <si>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</si>
  <si>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</si>
  <si>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</si>
  <si>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</si>
  <si>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</si>
  <si>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</si>
  <si>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</si>
  <si>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</si>
  <si>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</si>
  <si>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</si>
  <si>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</si>
  <si>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</si>
  <si>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</si>
  <si>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</si>
  <si>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</si>
  <si>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</si>
  <si>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</si>
  <si>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</si>
  <si>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</si>
  <si>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</si>
  <si>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</si>
  <si>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</si>
  <si>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</si>
  <si>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</si>
  <si>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</si>
  <si>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</si>
  <si>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</si>
  <si>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</si>
  <si>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</si>
  <si>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</si>
  <si>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</si>
  <si>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</si>
  <si>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</si>
  <si>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</si>
  <si>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</si>
  <si>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</si>
  <si>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</si>
  <si>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</si>
  <si>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</si>
  <si>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</si>
  <si>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</si>
  <si>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</si>
  <si>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</si>
  <si>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</si>
  <si>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</si>
  <si>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</si>
  <si>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</si>
  <si>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</si>
  <si>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</si>
  <si>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</si>
  <si>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</si>
  <si>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</si>
  <si>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</si>
  <si>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</si>
  <si>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</si>
  <si>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</si>
  <si>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</si>
  <si>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</si>
  <si>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</si>
  <si>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</si>
  <si>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</si>
  <si>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</si>
  <si>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</si>
  <si>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</si>
  <si>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</si>
  <si>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</si>
  <si>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</si>
  <si>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</si>
  <si>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</si>
  <si>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</si>
  <si>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</si>
  <si>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</si>
  <si>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</si>
  <si>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</si>
  <si>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</si>
  <si>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</si>
  <si>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</si>
  <si>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</si>
  <si>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</si>
  <si>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</si>
  <si>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</si>
  <si>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</si>
  <si>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</si>
  <si>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</si>
  <si>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</si>
  <si>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</si>
  <si>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</si>
  <si>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</si>
  <si>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</si>
  <si>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</si>
  <si>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</si>
  <si>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</si>
  <si>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</si>
  <si>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</si>
  <si>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</si>
  <si>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</si>
  <si>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</si>
  <si>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</si>
  <si>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</si>
  <si>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</si>
  <si>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</si>
  <si>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</si>
  <si>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</si>
  <si>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</si>
  <si>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</si>
  <si>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</si>
  <si>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</si>
  <si>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</si>
  <si>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</si>
  <si>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</si>
  <si>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</si>
  <si>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</si>
  <si>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</si>
  <si>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</si>
  <si>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</si>
  <si>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</si>
  <si>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</si>
  <si>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</si>
  <si>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</si>
  <si>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</si>
  <si>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</si>
  <si>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</si>
  <si>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</si>
  <si>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</si>
  <si>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</si>
  <si>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</si>
  <si>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</si>
  <si>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</si>
  <si>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</si>
  <si>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</si>
  <si>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</si>
  <si>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</si>
  <si>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</si>
  <si>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</si>
  <si>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</si>
  <si>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</si>
  <si>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</si>
  <si>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</si>
  <si>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</si>
  <si>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</si>
  <si>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</si>
  <si>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</si>
  <si>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</si>
  <si>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</si>
  <si>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</si>
  <si>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</si>
  <si>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</si>
  <si>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</si>
  <si>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</si>
  <si>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</si>
  <si>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</si>
  <si>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</si>
  <si>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</si>
  <si>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</si>
  <si>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</si>
  <si>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</si>
  <si>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</si>
  <si>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</si>
  <si>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</si>
  <si>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</si>
  <si>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</si>
  <si>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</si>
  <si>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</si>
  <si>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</si>
  <si>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</si>
  <si>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</si>
  <si>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</si>
  <si>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</si>
  <si>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</si>
  <si>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</si>
  <si>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</si>
  <si>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</si>
  <si>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</si>
  <si>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</si>
  <si>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</si>
  <si>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</si>
  <si>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</si>
  <si>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</si>
  <si>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</si>
  <si>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</si>
  <si>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</si>
  <si>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</si>
  <si>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</si>
  <si>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</si>
  <si>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</si>
  <si>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</si>
  <si>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</si>
  <si>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</si>
  <si>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</si>
  <si>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</si>
  <si>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</si>
  <si>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</si>
  <si>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</si>
  <si>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</si>
  <si>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</si>
  <si>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</si>
  <si>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</si>
  <si>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</si>
  <si>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</si>
  <si>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</si>
  <si>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</si>
  <si>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</si>
  <si>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</si>
  <si>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</si>
  <si>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</si>
  <si>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</si>
  <si>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</si>
  <si>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</si>
  <si>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</si>
  <si>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</si>
  <si>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</si>
  <si>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</si>
  <si>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</si>
  <si>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</si>
  <si>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</si>
  <si>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</si>
  <si>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</si>
  <si>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</si>
  <si>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</si>
  <si>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</si>
  <si>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</si>
  <si>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</si>
  <si>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</si>
  <si>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</si>
  <si>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</si>
  <si>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</si>
  <si>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</si>
  <si>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</si>
  <si>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</si>
  <si>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</si>
  <si>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</si>
  <si>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</si>
  <si>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</si>
  <si>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</si>
  <si>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</si>
  <si>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</si>
  <si>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</si>
  <si>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</si>
  <si>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</si>
  <si>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</si>
  <si>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</si>
  <si>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</si>
  <si>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</si>
  <si>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</si>
  <si>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</si>
  <si>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</si>
  <si>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</si>
  <si>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</si>
  <si>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</si>
  <si>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</si>
  <si>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</si>
  <si>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</si>
  <si>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</si>
  <si>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</si>
  <si>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</si>
  <si>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</si>
  <si>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</si>
  <si>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</si>
  <si>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</si>
  <si>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</si>
  <si>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</si>
  <si>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</si>
  <si>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</si>
  <si>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</si>
  <si>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</si>
  <si>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</si>
  <si>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</si>
  <si>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</si>
  <si>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</si>
  <si>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</si>
  <si>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</si>
  <si>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</si>
  <si>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</si>
  <si>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</si>
  <si>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</si>
  <si>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</si>
  <si>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</si>
  <si>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</si>
  <si>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</si>
  <si>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</si>
  <si>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</si>
  <si>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</si>
  <si>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</si>
  <si>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</si>
  <si>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</si>
  <si>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</si>
  <si>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</si>
  <si>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</si>
  <si>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</si>
  <si>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</si>
  <si>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</si>
  <si>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</si>
  <si>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</si>
  <si>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</si>
  <si>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</si>
  <si>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</si>
  <si>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</si>
  <si>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</si>
  <si>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</si>
  <si>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</si>
  <si>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</si>
  <si>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</si>
  <si>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</si>
  <si>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</si>
  <si>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</si>
  <si>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</si>
  <si>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</si>
  <si>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</si>
  <si>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</si>
  <si>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</si>
  <si>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</si>
  <si>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</si>
  <si>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</si>
  <si>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</si>
  <si>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</si>
  <si>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</si>
  <si>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</si>
  <si>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</si>
  <si>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</si>
  <si>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</si>
  <si>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</si>
  <si>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</si>
  <si>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</si>
  <si>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</si>
  <si>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</si>
  <si>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</si>
  <si>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</si>
  <si>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</si>
  <si>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</si>
  <si>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</si>
  <si>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</si>
  <si>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</si>
  <si>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</si>
  <si>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</si>
  <si>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</si>
  <si>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</si>
  <si>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</si>
  <si>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</si>
  <si>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</si>
  <si>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</si>
  <si>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</si>
  <si>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</si>
  <si>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</si>
  <si>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</si>
  <si>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</si>
  <si>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</si>
  <si>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</si>
  <si>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</si>
  <si>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</si>
  <si>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</si>
  <si>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</si>
  <si>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</si>
  <si>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</si>
  <si>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</si>
  <si>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</si>
  <si>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</si>
  <si>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</si>
  <si>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</si>
  <si>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</si>
  <si>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</si>
  <si>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</si>
  <si>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</si>
  <si>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</si>
  <si>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</si>
  <si>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</si>
  <si>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</si>
  <si>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</si>
  <si>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</si>
  <si>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</si>
  <si>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</si>
  <si>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</si>
  <si>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</si>
  <si>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</si>
  <si>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</si>
  <si>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</si>
  <si>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</si>
  <si>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</si>
  <si>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</si>
  <si>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</si>
  <si>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</si>
  <si>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</si>
  <si>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</si>
  <si>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</si>
  <si>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</si>
  <si>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</si>
  <si>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</si>
  <si>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</si>
  <si>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</si>
  <si>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</si>
  <si>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</si>
  <si>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</si>
  <si>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</si>
  <si>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</si>
  <si>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</si>
  <si>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</si>
  <si>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</si>
  <si>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</si>
  <si>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</si>
  <si>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</si>
  <si>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</si>
  <si>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</si>
  <si>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</si>
  <si>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</si>
  <si>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</si>
  <si>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</si>
  <si>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</si>
  <si>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</si>
  <si>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</si>
  <si>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</si>
  <si>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</si>
  <si>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</si>
  <si>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</si>
  <si>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</si>
  <si>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</si>
  <si>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</si>
  <si>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</si>
  <si>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</si>
  <si>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</si>
  <si>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</si>
  <si>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</si>
  <si>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</si>
  <si>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</si>
  <si>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</si>
  <si>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</si>
  <si>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</si>
  <si>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</si>
  <si>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</si>
  <si>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</si>
  <si>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</si>
  <si>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</si>
  <si>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</si>
  <si>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</si>
  <si>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</si>
  <si>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</si>
  <si>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</si>
  <si>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</si>
  <si>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</si>
  <si>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</si>
  <si>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</si>
  <si>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</si>
  <si>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</si>
  <si>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</si>
  <si>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</si>
  <si>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</si>
  <si>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</si>
  <si>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</si>
  <si>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</si>
  <si>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</si>
  <si>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</si>
  <si>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</si>
  <si>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</si>
  <si>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</si>
  <si>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</si>
  <si>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</si>
  <si>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</si>
  <si>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</si>
  <si>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</si>
  <si>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</si>
  <si>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</si>
  <si>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</si>
  <si>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</si>
  <si>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</si>
  <si>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</si>
  <si>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</si>
  <si>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</si>
  <si>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</si>
  <si>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</si>
  <si>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</si>
  <si>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</si>
  <si>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</si>
  <si>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</si>
  <si>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</si>
  <si>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</si>
  <si>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</si>
  <si>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</si>
  <si>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</si>
  <si>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</si>
  <si>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</si>
  <si>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</si>
  <si>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</si>
  <si>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</si>
  <si>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</si>
  <si>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</si>
  <si>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</si>
  <si>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</si>
  <si>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</si>
  <si>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</si>
  <si>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</si>
  <si>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</si>
  <si>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</si>
  <si>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</si>
  <si>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</si>
  <si>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</si>
  <si>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</si>
  <si>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</si>
  <si>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</si>
  <si>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</si>
  <si>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</si>
  <si>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</si>
  <si>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</si>
  <si>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</si>
  <si>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</si>
  <si>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</si>
  <si>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</si>
  <si>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</si>
  <si>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</si>
  <si>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</si>
  <si>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</si>
  <si>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</si>
  <si>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</si>
  <si>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</si>
  <si>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</si>
  <si>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</si>
  <si>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</si>
  <si>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</si>
  <si>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</si>
  <si>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</si>
  <si>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</si>
  <si>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</si>
  <si>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</si>
  <si>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</si>
  <si>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</si>
  <si>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</si>
  <si>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</si>
  <si>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</si>
  <si>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</si>
  <si>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</si>
  <si>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</si>
  <si>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</si>
  <si>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</si>
  <si>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</si>
  <si>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</si>
  <si>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</si>
  <si>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</si>
  <si>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</si>
  <si>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</si>
  <si>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</si>
  <si>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</si>
  <si>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</si>
  <si>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</si>
  <si>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</si>
  <si>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</si>
  <si>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</si>
  <si>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</si>
  <si>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</si>
  <si>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</si>
  <si>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</si>
  <si>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</si>
  <si>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</si>
  <si>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</si>
  <si>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</si>
  <si>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</si>
  <si>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</si>
  <si>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</si>
  <si>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</si>
  <si>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</si>
  <si>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</si>
  <si>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</si>
  <si>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</si>
  <si>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</si>
  <si>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</si>
  <si>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</si>
  <si>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</si>
  <si>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</si>
  <si>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</si>
  <si>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</si>
  <si>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</si>
  <si>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</si>
  <si>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</si>
  <si>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</si>
  <si>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</si>
  <si>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</si>
  <si>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</si>
  <si>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</si>
  <si>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</si>
  <si>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</si>
  <si>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</si>
  <si>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</si>
  <si>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</si>
  <si>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</si>
  <si>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</si>
  <si>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</si>
  <si>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</si>
  <si>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</si>
  <si>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</si>
  <si>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</si>
  <si>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</si>
  <si>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</si>
  <si>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</si>
  <si>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</si>
  <si>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</si>
  <si>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</si>
  <si>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</si>
  <si>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</si>
  <si>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</si>
  <si>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</si>
  <si>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</si>
  <si>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</si>
  <si>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</si>
  <si>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</si>
  <si>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</si>
  <si>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</si>
  <si>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</si>
  <si>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</si>
  <si>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</si>
  <si>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</si>
  <si>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</si>
  <si>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</si>
  <si>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</si>
  <si>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</si>
  <si>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</si>
  <si>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</si>
  <si>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</si>
  <si>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</si>
  <si>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</si>
  <si>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</si>
  <si>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</si>
  <si>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</si>
  <si>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</si>
  <si>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</si>
  <si>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</si>
  <si>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</si>
  <si>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</si>
  <si>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</si>
  <si>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</si>
  <si>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</si>
  <si>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</si>
  <si>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</si>
  <si>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</si>
  <si>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</si>
  <si>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</si>
  <si>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</si>
  <si>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</si>
  <si>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</si>
  <si>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</si>
  <si>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</si>
  <si>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</si>
  <si>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</si>
  <si>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</si>
  <si>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</si>
  <si>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</si>
  <si>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</si>
  <si>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</si>
  <si>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</si>
  <si>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</si>
  <si>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</si>
  <si>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</si>
  <si>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</si>
  <si>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</si>
  <si>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</si>
  <si>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</si>
  <si>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</si>
  <si>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</si>
  <si>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</si>
  <si>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</si>
  <si>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</si>
  <si>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</si>
  <si>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</si>
  <si>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</si>
  <si>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</si>
  <si>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</si>
  <si>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</si>
  <si>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</si>
  <si>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</si>
  <si>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</si>
  <si>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</si>
  <si>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</si>
  <si>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</si>
  <si>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</si>
  <si>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</si>
  <si>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</si>
  <si>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</si>
  <si>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</si>
  <si>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</si>
  <si>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</si>
  <si>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</si>
  <si>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</si>
  <si>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</si>
  <si>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</si>
  <si>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</si>
  <si>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</si>
  <si>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</si>
  <si>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</si>
  <si>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</si>
  <si>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</si>
  <si>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</si>
  <si>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</si>
  <si>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</si>
  <si>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</si>
  <si>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</si>
  <si>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</si>
  <si>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</si>
  <si>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</si>
  <si>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</si>
  <si>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</si>
  <si>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</si>
  <si>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</si>
  <si>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</si>
  <si>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</si>
  <si>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</si>
  <si>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</si>
  <si>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</si>
  <si>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</si>
  <si>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</si>
  <si>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</si>
  <si>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</si>
  <si>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</si>
  <si>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</si>
  <si>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</si>
  <si>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</si>
  <si>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</si>
  <si>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</si>
  <si>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</si>
  <si>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</si>
  <si>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</si>
  <si>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</si>
  <si>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</si>
  <si>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</si>
  <si>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</si>
  <si>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</si>
  <si>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</si>
  <si>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</si>
  <si>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</si>
  <si>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</si>
  <si>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</si>
  <si>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</si>
  <si>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</si>
  <si>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</si>
  <si>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</si>
  <si>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</si>
  <si>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</si>
  <si>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</si>
  <si>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</si>
  <si>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</si>
  <si>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</si>
  <si>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</si>
  <si>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</si>
  <si>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</si>
  <si>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</si>
  <si>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</si>
  <si>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</si>
  <si>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</si>
  <si>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</si>
  <si>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</si>
  <si>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</si>
  <si>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</si>
  <si>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</si>
  <si>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</si>
  <si>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</si>
  <si>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</si>
  <si>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</si>
  <si>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</si>
  <si>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</si>
  <si>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</si>
  <si>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</si>
  <si>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</si>
  <si>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</si>
  <si>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</si>
  <si>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</si>
  <si>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</si>
  <si>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</si>
  <si>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</si>
  <si>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</si>
  <si>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</si>
  <si>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</si>
  <si>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</si>
  <si>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</si>
  <si>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</si>
  <si>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</si>
  <si>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</si>
  <si>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</si>
  <si>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</si>
  <si>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</si>
  <si>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</si>
  <si>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</si>
  <si>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</si>
  <si>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</si>
  <si>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</si>
  <si>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</si>
  <si>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</si>
  <si>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</si>
  <si>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</si>
  <si>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</si>
  <si>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</si>
  <si>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</si>
  <si>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</si>
  <si>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</si>
  <si>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</si>
  <si>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</si>
  <si>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</si>
  <si>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</si>
  <si>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</si>
  <si>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</si>
  <si>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</si>
  <si>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</si>
  <si>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</si>
  <si>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</si>
  <si>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</si>
  <si>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</si>
  <si>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</si>
  <si>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</si>
  <si>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</si>
  <si>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</si>
  <si>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</si>
  <si>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</si>
  <si>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</si>
  <si>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</si>
  <si>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</si>
  <si>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</si>
  <si>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</si>
  <si>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</si>
  <si>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</si>
  <si>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</si>
  <si>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</si>
  <si>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</si>
  <si>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</si>
  <si>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</si>
  <si>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</si>
  <si>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</si>
  <si>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</si>
  <si>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</si>
  <si>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</si>
  <si>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</si>
  <si>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</si>
  <si>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</si>
  <si>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</si>
  <si>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</si>
  <si>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</si>
  <si>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</si>
  <si>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</si>
  <si>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</si>
  <si>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</si>
  <si>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</si>
  <si>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</si>
  <si>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</si>
  <si>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</si>
  <si>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</si>
  <si>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</si>
  <si>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</si>
  <si>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</si>
  <si>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</si>
  <si>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</si>
  <si>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</si>
  <si>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</si>
  <si>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</si>
  <si>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</si>
  <si>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</si>
  <si>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</si>
  <si>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</si>
  <si>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</si>
  <si>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</si>
  <si>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</si>
  <si>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</si>
  <si>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</si>
  <si>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</si>
  <si>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</si>
  <si>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</si>
  <si>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</si>
  <si>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</si>
  <si>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</si>
  <si>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</si>
  <si>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</si>
  <si>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</si>
  <si>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</si>
  <si>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</si>
  <si>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</si>
  <si>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</si>
  <si>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</si>
  <si>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</si>
  <si>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</si>
  <si>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</si>
  <si>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</si>
  <si>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</si>
  <si>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</si>
  <si>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</si>
  <si>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</si>
  <si>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</si>
  <si>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</si>
  <si>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</si>
  <si>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</si>
  <si>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</si>
  <si>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</si>
  <si>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</si>
  <si>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</si>
  <si>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</si>
  <si>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</si>
  <si>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</si>
  <si>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</si>
  <si>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</si>
  <si>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</si>
  <si>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</si>
  <si>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</si>
  <si>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</si>
  <si>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</si>
  <si>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</si>
  <si>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</si>
  <si>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</si>
  <si>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</si>
  <si>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</si>
  <si>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</si>
  <si>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</si>
  <si>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</si>
  <si>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</si>
  <si>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</si>
  <si>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</si>
  <si>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</si>
  <si>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</si>
  <si>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</si>
  <si>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</si>
  <si>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</si>
  <si>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</si>
  <si>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</si>
  <si>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</si>
  <si>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</si>
  <si>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</si>
  <si>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</si>
  <si>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</si>
  <si>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</si>
  <si>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</si>
  <si>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</si>
  <si>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</si>
  <si>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</si>
  <si>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</si>
  <si>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</si>
  <si>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</si>
  <si>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</si>
  <si>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</si>
  <si>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</si>
  <si>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</si>
  <si>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</si>
  <si>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</si>
  <si>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</si>
  <si>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</si>
  <si>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</si>
  <si>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</si>
  <si>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</si>
  <si>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</si>
  <si>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</si>
  <si>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</si>
  <si>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</si>
  <si>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</si>
  <si>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</si>
  <si>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</si>
  <si>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</si>
  <si>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</si>
  <si>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</si>
  <si>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</si>
  <si>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</si>
  <si>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</si>
  <si>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</si>
  <si>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</si>
  <si>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</si>
  <si>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</si>
  <si>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</si>
  <si>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</si>
  <si>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</si>
  <si>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</si>
  <si>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</si>
  <si>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</si>
  <si>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</si>
  <si>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</si>
  <si>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</si>
  <si>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</si>
  <si>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</si>
  <si>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</si>
  <si>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</si>
  <si>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</si>
  <si>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</si>
  <si>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</si>
  <si>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</si>
  <si>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</si>
  <si>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</si>
  <si>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</si>
  <si>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</si>
  <si>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</si>
  <si>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</si>
  <si>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</si>
  <si>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</si>
  <si>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</si>
  <si>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</si>
  <si>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</si>
  <si>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</si>
  <si>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</si>
  <si>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</si>
  <si>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</si>
  <si>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</si>
  <si>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</si>
  <si>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</si>
  <si>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</si>
  <si>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</si>
  <si>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</si>
  <si>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</si>
  <si>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</si>
  <si>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</si>
  <si>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</si>
  <si>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</si>
  <si>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</si>
  <si>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</si>
  <si>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</si>
  <si>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</si>
  <si>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</si>
  <si>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</si>
  <si>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</si>
  <si>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</si>
  <si>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</si>
  <si>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</si>
  <si>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</si>
  <si>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</si>
  <si>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</si>
  <si>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</si>
  <si>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</si>
  <si>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</si>
  <si>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</si>
  <si>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</si>
  <si>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</si>
  <si>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</si>
  <si>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</si>
  <si>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</si>
  <si>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</si>
  <si>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</si>
  <si>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</si>
  <si>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</si>
  <si>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</si>
  <si>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</si>
  <si>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</si>
  <si>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</si>
  <si>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</si>
  <si>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</si>
  <si>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</si>
  <si>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</si>
  <si>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</si>
  <si>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</si>
  <si>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</si>
  <si>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</si>
  <si>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</si>
  <si>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</si>
  <si>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</si>
  <si>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</si>
  <si>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</si>
  <si>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</si>
  <si>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</si>
  <si>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</si>
  <si>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</si>
  <si>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</si>
  <si>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</si>
  <si>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</si>
  <si>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</si>
  <si>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</si>
  <si>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</si>
  <si>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</si>
  <si>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</si>
  <si>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</si>
  <si>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</si>
  <si>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</si>
  <si>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</si>
  <si>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</si>
  <si>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</si>
  <si>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</si>
  <si>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</si>
  <si>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</si>
  <si>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</si>
  <si>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</si>
  <si>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</si>
  <si>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</si>
  <si>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</si>
  <si>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</si>
  <si>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</si>
  <si>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</si>
  <si>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</si>
  <si>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</si>
  <si>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</si>
  <si>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</si>
  <si>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</si>
  <si>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</si>
  <si>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</si>
  <si>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</si>
  <si>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</si>
  <si>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</si>
  <si>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</si>
  <si>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</si>
  <si>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</si>
  <si>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</si>
  <si>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</si>
  <si>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</si>
  <si>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</si>
  <si>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</si>
  <si>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</si>
  <si>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</si>
  <si>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</si>
  <si>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</si>
  <si>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</si>
  <si>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</si>
  <si>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</si>
  <si>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</si>
  <si>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</si>
  <si>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</si>
  <si>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</si>
  <si>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</si>
  <si>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</si>
  <si>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</si>
  <si>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</si>
  <si>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</si>
  <si>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</si>
  <si>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</si>
  <si>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</si>
  <si>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</si>
  <si>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</si>
  <si>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</si>
  <si>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</si>
  <si>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</si>
  <si>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</si>
  <si>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</si>
  <si>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</si>
  <si>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</si>
  <si>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</si>
  <si>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</si>
  <si>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</si>
  <si>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</si>
  <si>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</si>
  <si>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</si>
  <si>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</si>
  <si>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</si>
  <si>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</si>
  <si>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</si>
  <si>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</si>
  <si>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</si>
  <si>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</si>
  <si>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</si>
  <si>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</si>
  <si>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</si>
  <si>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</si>
  <si>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</si>
  <si>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</si>
  <si>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</si>
  <si>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</si>
  <si>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</si>
  <si>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</si>
  <si>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</si>
  <si>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</si>
  <si>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</si>
  <si>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</si>
  <si>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</si>
  <si>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</si>
  <si>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</si>
  <si>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</si>
  <si>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</si>
  <si>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</si>
  <si>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</si>
  <si>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</si>
  <si>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</si>
  <si>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</si>
  <si>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</si>
  <si>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</si>
  <si>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</si>
  <si>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</si>
  <si>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</si>
  <si>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</si>
  <si>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</si>
  <si>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</si>
  <si>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</si>
  <si>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</si>
  <si>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</si>
  <si>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</si>
  <si>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</si>
  <si>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</si>
  <si>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</si>
  <si>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</si>
  <si>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</si>
  <si>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</si>
  <si>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</si>
  <si>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</si>
  <si>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</si>
  <si>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</si>
  <si>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</si>
  <si>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</si>
  <si>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</si>
  <si>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</si>
  <si>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</si>
  <si>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</si>
  <si>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</si>
  <si>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</si>
  <si>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</si>
  <si>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</si>
  <si>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</si>
  <si>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</si>
  <si>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</si>
  <si>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</si>
  <si>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</si>
  <si>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</si>
  <si>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</si>
  <si>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</si>
  <si>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</si>
  <si>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</si>
  <si>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</si>
  <si>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</si>
  <si>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</si>
  <si>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</si>
  <si>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</si>
  <si>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</si>
  <si>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</si>
  <si>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</si>
  <si>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</si>
  <si>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</si>
  <si>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</si>
  <si>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</si>
  <si>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</si>
  <si>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</si>
  <si>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</si>
  <si>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</si>
  <si>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</si>
  <si>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</si>
  <si>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</si>
  <si>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</si>
  <si>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</si>
  <si>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</si>
  <si>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</si>
  <si>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</si>
  <si>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</si>
  <si>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</si>
  <si>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</si>
  <si>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</si>
  <si>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</si>
  <si>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</si>
  <si>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</si>
  <si>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</si>
  <si>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</si>
  <si>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</si>
  <si>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</si>
  <si>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</si>
  <si>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</si>
  <si>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</si>
  <si>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</si>
  <si>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</si>
  <si>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</si>
  <si>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</si>
  <si>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</si>
  <si>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</si>
  <si>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</si>
  <si>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</si>
  <si>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</si>
  <si>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</si>
  <si>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</si>
  <si>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</si>
  <si>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</si>
  <si>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</si>
  <si>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</si>
  <si>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</si>
  <si>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</si>
  <si>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</si>
  <si>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</si>
  <si>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</si>
  <si>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</si>
  <si>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</si>
  <si>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</si>
  <si>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</si>
  <si>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</si>
  <si>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</si>
  <si>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</si>
  <si>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</si>
  <si>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</si>
  <si>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</si>
  <si>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</si>
  <si>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</si>
  <si>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</si>
  <si>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</si>
  <si>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</si>
  <si>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</si>
  <si>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</si>
  <si>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</si>
  <si>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</si>
  <si>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</si>
  <si>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</si>
  <si>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</si>
  <si>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</si>
  <si>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</si>
  <si>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</si>
  <si>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</si>
  <si>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</si>
  <si>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</si>
  <si>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</si>
  <si>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</si>
  <si>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</si>
  <si>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</si>
  <si>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</si>
  <si>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</si>
  <si>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</si>
  <si>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</si>
  <si>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</si>
  <si>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</si>
  <si>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</si>
  <si>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</si>
  <si>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</si>
  <si>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</si>
  <si>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</si>
  <si>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</si>
  <si>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</si>
  <si>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</si>
  <si>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</si>
  <si>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</si>
  <si>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</si>
  <si>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</si>
  <si>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</si>
  <si>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</si>
  <si>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</si>
  <si>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</si>
  <si>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</si>
  <si>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</si>
  <si>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</si>
  <si>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</si>
  <si>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</si>
  <si>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</si>
  <si>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</si>
  <si>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</si>
  <si>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</si>
  <si>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</si>
  <si>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</si>
  <si>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</si>
  <si>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</si>
  <si>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</si>
  <si>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</si>
  <si>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</si>
  <si>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</si>
  <si>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</si>
  <si>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</si>
  <si>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</si>
  <si>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</si>
  <si>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</si>
  <si>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</si>
  <si>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</si>
  <si>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</si>
  <si>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</si>
  <si>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</si>
  <si>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</si>
  <si>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</si>
  <si>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</si>
  <si>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</si>
  <si>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</si>
  <si>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</si>
  <si>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</si>
  <si>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</si>
  <si>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</si>
  <si>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</si>
  <si>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</si>
  <si>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</si>
  <si>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</si>
  <si>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</si>
  <si>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</si>
  <si>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</si>
  <si>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</si>
  <si>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</si>
  <si>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</si>
  <si>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</si>
  <si>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</si>
  <si>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</si>
  <si>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</si>
  <si>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</si>
  <si>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</si>
  <si>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</si>
  <si>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</si>
  <si>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</si>
  <si>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</si>
  <si>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</si>
  <si>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</si>
  <si>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</si>
  <si>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</si>
  <si>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</si>
  <si>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</si>
  <si>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</si>
  <si>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</si>
  <si>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</si>
  <si>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</si>
  <si>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</si>
  <si>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</si>
  <si>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</si>
  <si>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</si>
  <si>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</si>
  <si>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</si>
  <si>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</si>
  <si>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</si>
  <si>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</si>
  <si>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</si>
  <si>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</si>
  <si>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</si>
  <si>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</si>
  <si>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</si>
  <si>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</si>
  <si>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</si>
  <si>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</si>
  <si>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</si>
  <si>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</si>
  <si>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</si>
  <si>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</si>
  <si>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</si>
  <si>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</si>
  <si>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</si>
  <si>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</si>
  <si>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</si>
  <si>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</si>
  <si>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</si>
  <si>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</si>
  <si>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</si>
  <si>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</si>
  <si>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</si>
  <si>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</si>
  <si>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</si>
  <si>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</si>
  <si>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</si>
  <si>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</si>
  <si>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</si>
  <si>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</si>
  <si>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</si>
  <si>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</si>
  <si>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</si>
  <si>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</si>
  <si>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</si>
  <si>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</si>
  <si>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</si>
  <si>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</si>
  <si>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</si>
  <si>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</si>
  <si>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</si>
  <si>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</si>
  <si>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</si>
  <si>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</si>
  <si>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</si>
  <si>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</si>
  <si>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</si>
  <si>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</si>
  <si>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</si>
  <si>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</si>
  <si>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</si>
  <si>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</si>
  <si>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</si>
  <si>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</si>
  <si>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</si>
  <si>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</si>
  <si>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</si>
  <si>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</si>
  <si>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</si>
  <si>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</si>
  <si>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</si>
  <si>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</si>
  <si>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</si>
  <si>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</si>
  <si>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</si>
  <si>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</si>
  <si>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</si>
  <si>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</si>
  <si>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</si>
  <si>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</si>
  <si>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</si>
  <si>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</si>
  <si>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</si>
  <si>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</si>
  <si>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</si>
  <si>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</si>
  <si>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</si>
  <si>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</si>
  <si>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</si>
  <si>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</si>
  <si>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</si>
  <si>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</si>
  <si>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</si>
  <si>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</si>
  <si>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</si>
  <si>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</si>
  <si>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</si>
  <si>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</si>
  <si>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</si>
  <si>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</si>
  <si>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</si>
  <si>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</si>
  <si>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</si>
  <si>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</si>
  <si>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</si>
  <si>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</si>
  <si>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</si>
  <si>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</si>
  <si>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</si>
  <si>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</si>
  <si>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</si>
  <si>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</si>
  <si>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</si>
  <si>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</si>
  <si>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</si>
  <si>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</si>
  <si>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</si>
  <si>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</si>
  <si>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</si>
  <si>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</si>
  <si>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</si>
  <si>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</si>
  <si>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</si>
  <si>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</si>
  <si>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</si>
  <si>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</si>
  <si>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</si>
  <si>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</si>
  <si>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</si>
  <si>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</si>
  <si>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</si>
  <si>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</si>
  <si>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</si>
  <si>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</si>
  <si>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</si>
  <si>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</si>
  <si>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</si>
  <si>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</si>
  <si>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</si>
  <si>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</si>
  <si>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</si>
  <si>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</si>
  <si>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</si>
  <si>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</si>
  <si>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</si>
  <si>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</si>
  <si>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</si>
  <si>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</si>
  <si>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</si>
  <si>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</si>
  <si>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</si>
  <si>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</si>
  <si>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</si>
  <si>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</si>
  <si>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</si>
  <si>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</si>
  <si>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</si>
  <si>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</si>
  <si>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</si>
  <si>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</si>
  <si>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</si>
  <si>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</si>
  <si>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</si>
  <si>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</si>
  <si>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</si>
  <si>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</si>
  <si>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</si>
  <si>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</si>
  <si>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</si>
  <si>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</si>
  <si>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</si>
  <si>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</si>
  <si>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</si>
  <si>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</si>
  <si>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</si>
  <si>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</si>
  <si>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</si>
  <si>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</si>
  <si>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</si>
  <si>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</si>
  <si>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</si>
  <si>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</si>
  <si>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</si>
  <si>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</si>
  <si>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</si>
  <si>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</si>
  <si>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</si>
  <si>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</si>
  <si>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</si>
  <si>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</si>
  <si>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</si>
  <si>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</si>
  <si>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</si>
  <si>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</si>
  <si>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</si>
  <si>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</si>
  <si>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</si>
  <si>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</si>
  <si>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</si>
  <si>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</si>
  <si>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</si>
  <si>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</si>
  <si>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</si>
  <si>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</si>
  <si>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</si>
  <si>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</si>
  <si>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</si>
  <si>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</si>
  <si>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</si>
  <si>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</si>
  <si>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</si>
  <si>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</si>
  <si>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</si>
  <si>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</si>
  <si>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</si>
  <si>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</si>
  <si>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</si>
  <si>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</si>
  <si>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</si>
  <si>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</si>
  <si>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</si>
  <si>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</si>
  <si>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</si>
  <si>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</si>
  <si>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</si>
  <si>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</si>
  <si>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</si>
  <si>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</si>
  <si>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</si>
  <si>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</si>
  <si>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</si>
  <si>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</si>
  <si>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</si>
  <si>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</si>
  <si>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</si>
  <si>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</si>
  <si>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</si>
  <si>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</si>
  <si>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</si>
  <si>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</si>
  <si>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</si>
  <si>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</si>
  <si>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</si>
  <si>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</si>
  <si>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</si>
  <si>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</si>
  <si>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</si>
  <si>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</si>
  <si>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</si>
  <si>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</si>
  <si>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</si>
  <si>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</si>
  <si>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</si>
  <si>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</si>
  <si>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</si>
  <si>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</si>
  <si>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</si>
  <si>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</si>
  <si>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</si>
  <si>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</si>
  <si>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</si>
  <si>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</si>
  <si>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</si>
  <si>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</si>
  <si>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</si>
  <si>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</si>
  <si>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</si>
  <si>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</si>
  <si>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</si>
  <si>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</si>
  <si>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</si>
  <si>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</si>
  <si>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</si>
  <si>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</si>
  <si>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</si>
  <si>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</si>
  <si>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</si>
  <si>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</si>
  <si>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</si>
  <si>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</si>
  <si>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</si>
  <si>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</si>
  <si>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</si>
  <si>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</si>
  <si>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</si>
  <si>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</si>
  <si>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</si>
  <si>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</si>
  <si>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</si>
  <si>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</si>
  <si>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</si>
  <si>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</si>
  <si>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</si>
  <si>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</si>
  <si>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</si>
  <si>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</si>
  <si>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</si>
  <si>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</si>
  <si>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</si>
  <si>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</si>
  <si>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</si>
  <si>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</si>
  <si>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</si>
  <si>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</si>
  <si>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</si>
  <si>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</si>
  <si>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</si>
  <si>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</si>
  <si>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</si>
  <si>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</si>
  <si>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</si>
  <si>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</si>
  <si>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</si>
  <si>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</si>
  <si>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</si>
  <si>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</si>
  <si>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</si>
  <si>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</si>
  <si>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</si>
  <si>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</si>
  <si>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</si>
  <si>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</si>
  <si>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</si>
  <si>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</si>
  <si>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</si>
  <si>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</si>
  <si>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</si>
  <si>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</si>
  <si>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</si>
  <si>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</si>
  <si>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</si>
  <si>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</si>
  <si>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</si>
  <si>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</si>
  <si>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</si>
  <si>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</si>
  <si>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</si>
  <si>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</si>
  <si>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</si>
  <si>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</si>
  <si>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</si>
  <si>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</si>
  <si>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</si>
  <si>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</si>
  <si>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</si>
  <si>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</si>
  <si>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</si>
  <si>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</si>
  <si>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</si>
  <si>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</si>
  <si>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</si>
  <si>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</si>
  <si>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</si>
  <si>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</si>
  <si>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</si>
  <si>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</si>
  <si>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</si>
  <si>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</si>
  <si>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</si>
  <si>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</si>
  <si>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</si>
  <si>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</si>
  <si>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</si>
  <si>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</si>
  <si>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</si>
  <si>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</si>
  <si>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</si>
  <si>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</si>
  <si>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</si>
  <si>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</si>
  <si>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</si>
  <si>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</si>
  <si>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</si>
  <si>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</si>
  <si>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</si>
  <si>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</si>
  <si>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</si>
  <si>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</si>
  <si>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</si>
  <si>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</si>
  <si>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</si>
  <si>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</si>
  <si>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</si>
  <si>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</si>
  <si>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</si>
  <si>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</si>
  <si>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</si>
  <si>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</si>
  <si>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</si>
  <si>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</si>
  <si>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</si>
  <si>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</si>
  <si>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</si>
  <si>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</si>
  <si>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</si>
  <si>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</si>
  <si>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</si>
  <si>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</si>
  <si>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</si>
  <si>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</si>
  <si>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</si>
  <si>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</si>
  <si>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</si>
  <si>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</si>
  <si>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</si>
  <si>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</si>
  <si>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</si>
  <si>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</si>
  <si>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</si>
  <si>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</si>
  <si>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</si>
  <si>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</si>
  <si>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</si>
  <si>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</si>
  <si>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</si>
  <si>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</si>
  <si>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</si>
  <si>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</si>
  <si>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</si>
  <si>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</si>
  <si>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</si>
  <si>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</si>
  <si>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</si>
  <si>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</si>
  <si>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</si>
  <si>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</si>
  <si>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</si>
  <si>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</si>
  <si>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</si>
  <si>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</si>
  <si>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</si>
  <si>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</si>
  <si>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</si>
  <si>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</si>
  <si>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</si>
  <si>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</si>
  <si>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</si>
  <si>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</si>
  <si>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</si>
  <si>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</si>
  <si>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</si>
  <si>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</si>
  <si>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</si>
  <si>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</si>
  <si>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</si>
  <si>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</si>
  <si>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</si>
  <si>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</si>
  <si>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</si>
  <si>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</si>
  <si>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</si>
  <si>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</si>
  <si>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</si>
  <si>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</si>
  <si>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</si>
  <si>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</si>
  <si>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</si>
  <si>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</si>
  <si>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</si>
  <si>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</si>
  <si>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</si>
  <si>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</si>
  <si>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</si>
  <si>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</si>
  <si>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</si>
  <si>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</si>
  <si>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</si>
  <si>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</si>
  <si>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</si>
  <si>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</si>
  <si>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</si>
  <si>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</si>
  <si>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</si>
  <si>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</si>
  <si>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</si>
  <si>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</si>
  <si>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</si>
  <si>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</si>
  <si>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</si>
  <si>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</si>
  <si>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</si>
  <si>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</si>
  <si>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</si>
  <si>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</si>
  <si>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</si>
  <si>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</si>
  <si>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</si>
  <si>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</si>
  <si>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</si>
  <si>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</si>
  <si>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</si>
  <si>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</si>
  <si>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</si>
  <si>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</si>
  <si>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</si>
  <si>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</si>
  <si>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</si>
  <si>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</si>
  <si>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</si>
  <si>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</si>
  <si>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</si>
  <si>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</si>
  <si>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</si>
  <si>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</si>
  <si>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</si>
  <si>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</si>
  <si>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</si>
  <si>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</si>
  <si>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</si>
  <si>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</si>
  <si>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</si>
  <si>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</si>
  <si>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</si>
  <si>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</si>
  <si>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</si>
  <si>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</si>
  <si>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</si>
  <si>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</si>
  <si>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</si>
  <si>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</si>
  <si>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</si>
  <si>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</si>
  <si>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</si>
  <si>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</si>
  <si>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</si>
  <si>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</si>
  <si>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</si>
  <si>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</si>
  <si>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</si>
  <si>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</si>
  <si>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</si>
  <si>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</si>
  <si>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</si>
  <si>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</si>
  <si>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</si>
  <si>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</si>
  <si>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</si>
  <si>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</si>
  <si>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</si>
  <si>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</si>
  <si>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</si>
  <si>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</si>
  <si>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</si>
  <si>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</si>
  <si>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</si>
  <si>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</si>
  <si>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</si>
  <si>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</si>
  <si>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</si>
  <si>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</si>
  <si>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</si>
  <si>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</si>
  <si>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</si>
  <si>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</si>
  <si>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</si>
  <si>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</si>
  <si>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</si>
  <si>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</si>
  <si>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</si>
  <si>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</si>
  <si>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</si>
  <si>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</si>
  <si>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</si>
  <si>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</si>
  <si>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</si>
  <si>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</si>
  <si>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</si>
  <si>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</si>
  <si>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</si>
  <si>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</si>
  <si>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</si>
  <si>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</si>
  <si>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</si>
  <si>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</si>
  <si>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</si>
  <si>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</si>
  <si>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</si>
  <si>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</si>
  <si>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</si>
  <si>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</si>
  <si>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</si>
  <si>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</si>
  <si>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</si>
  <si>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</si>
  <si>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</si>
  <si>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</si>
  <si>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</si>
  <si>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</si>
  <si>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</si>
  <si>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</si>
  <si>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</si>
  <si>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</si>
  <si>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</si>
  <si>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</si>
  <si>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</si>
  <si>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</si>
  <si>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</si>
  <si>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</si>
  <si>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</si>
  <si>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</si>
  <si>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</si>
  <si>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</si>
  <si>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</si>
  <si>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</si>
  <si>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</si>
  <si>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</si>
  <si>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</si>
  <si>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</si>
  <si>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</si>
  <si>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</si>
  <si>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</si>
  <si>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</si>
  <si>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</si>
  <si>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</si>
  <si>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</si>
  <si>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</si>
  <si>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</si>
  <si>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</si>
  <si>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</si>
  <si>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</si>
  <si>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</si>
  <si>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</si>
  <si>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</si>
  <si>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</si>
  <si>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</si>
  <si>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</si>
  <si>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</si>
  <si>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</si>
  <si>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</si>
  <si>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</si>
  <si>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</si>
  <si>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</si>
  <si>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</si>
  <si>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</si>
  <si>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</si>
  <si>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</si>
  <si>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</si>
  <si>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</si>
  <si>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</si>
  <si>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</si>
  <si>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</si>
  <si>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</si>
  <si>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</si>
  <si>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</si>
  <si>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</si>
  <si>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</si>
  <si>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</si>
  <si>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</si>
  <si>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</si>
  <si>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</si>
  <si>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</si>
  <si>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</si>
  <si>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</si>
  <si>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</si>
  <si>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</si>
  <si>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</si>
  <si>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</si>
  <si>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</si>
  <si>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</si>
  <si>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</si>
  <si>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</si>
  <si>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</si>
  <si>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</si>
  <si>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</si>
  <si>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</si>
  <si>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</si>
  <si>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</si>
  <si>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</si>
  <si>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</si>
  <si>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</si>
  <si>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</si>
  <si>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</si>
  <si>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</si>
  <si>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</si>
  <si>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</si>
  <si>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</si>
  <si>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</si>
  <si>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</si>
  <si>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</si>
  <si>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</si>
  <si>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</si>
  <si>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</si>
  <si>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</si>
  <si>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</si>
  <si>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</si>
  <si>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</si>
  <si>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</si>
  <si>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</si>
  <si>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</si>
  <si>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</si>
  <si>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</si>
  <si>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</si>
  <si>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</si>
  <si>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</si>
  <si>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</si>
  <si>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</si>
  <si>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</si>
  <si>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</si>
  <si>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</si>
  <si>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</si>
  <si>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</si>
  <si>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</si>
  <si>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</si>
  <si>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</si>
  <si>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</si>
  <si>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</si>
  <si>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</si>
  <si>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</si>
  <si>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</si>
  <si>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</si>
  <si>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</si>
  <si>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</si>
  <si>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</si>
  <si>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</si>
  <si>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</si>
  <si>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</si>
  <si>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</si>
  <si>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</si>
  <si>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</si>
  <si>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</si>
  <si>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</si>
  <si>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</si>
  <si>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</si>
  <si>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</si>
  <si>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</si>
  <si>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</si>
  <si>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</si>
  <si>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</si>
  <si>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</si>
  <si>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</si>
  <si>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</si>
  <si>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</si>
  <si>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</si>
  <si>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</si>
  <si>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</si>
  <si>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</si>
  <si>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</si>
  <si>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</si>
  <si>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</si>
  <si>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</si>
  <si>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</si>
  <si>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</si>
  <si>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</si>
  <si>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</si>
  <si>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</si>
  <si>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</si>
  <si>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</si>
  <si>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</si>
  <si>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</si>
  <si>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</si>
  <si>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</si>
  <si>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</si>
  <si>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</si>
  <si>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</si>
  <si>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</si>
  <si>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</si>
  <si>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</si>
  <si>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</si>
  <si>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</si>
  <si>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</si>
  <si>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</si>
  <si>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</si>
  <si>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</si>
  <si>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</si>
  <si>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</si>
  <si>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</si>
  <si>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</si>
  <si>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</si>
  <si>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</si>
  <si>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</si>
  <si>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</si>
  <si>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</si>
  <si>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</si>
  <si>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</si>
  <si>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</si>
  <si>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</si>
  <si>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</si>
  <si>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</si>
  <si>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</si>
  <si>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</si>
  <si>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</si>
  <si>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</si>
  <si>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</si>
  <si>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</si>
  <si>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</si>
  <si>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</si>
  <si>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</si>
  <si>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</si>
  <si>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</si>
  <si>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</si>
  <si>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</si>
  <si>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</si>
  <si>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</si>
  <si>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</si>
  <si>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</si>
  <si>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</si>
  <si>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</si>
  <si>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</si>
  <si>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</si>
  <si>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</si>
  <si>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</si>
  <si>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</si>
  <si>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</si>
  <si>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</si>
  <si>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</si>
  <si>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</si>
  <si>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</si>
  <si>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</si>
  <si>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</si>
  <si>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</si>
  <si>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</si>
  <si>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</si>
  <si>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</si>
  <si>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</si>
  <si>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</si>
  <si>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</si>
  <si>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</si>
  <si>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</si>
  <si>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</si>
  <si>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</si>
  <si>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</si>
  <si>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</si>
  <si>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</si>
  <si>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</si>
  <si>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</si>
  <si>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</si>
  <si>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</si>
  <si>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</si>
  <si>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</si>
  <si>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</si>
  <si>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</si>
  <si>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</si>
  <si>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</si>
  <si>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</si>
  <si>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</si>
  <si>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</si>
  <si>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</si>
  <si>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</si>
  <si>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</si>
  <si>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</si>
  <si>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</si>
  <si>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</si>
  <si>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</si>
  <si>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</si>
  <si>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</si>
  <si>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</si>
  <si>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</si>
  <si>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</si>
  <si>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</si>
  <si>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</si>
  <si>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</si>
  <si>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</si>
  <si>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</si>
  <si>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</si>
  <si>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</si>
  <si>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</si>
  <si>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</si>
  <si>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</si>
  <si>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</si>
  <si>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</si>
  <si>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</si>
  <si>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</si>
  <si>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</si>
  <si>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</si>
  <si>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</si>
  <si>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</si>
  <si>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</si>
  <si>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</si>
  <si>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</si>
  <si>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</si>
  <si>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</si>
  <si>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</si>
  <si>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</si>
  <si>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</si>
  <si>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</si>
  <si>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</si>
  <si>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</si>
  <si>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</si>
  <si>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</si>
  <si>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</si>
  <si>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</si>
  <si>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</si>
  <si>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</si>
  <si>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</si>
  <si>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</si>
  <si>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</si>
  <si>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</si>
  <si>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</si>
  <si>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</si>
  <si>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</si>
  <si>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</si>
  <si>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</si>
  <si>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</si>
  <si>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</si>
  <si>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</si>
  <si>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</si>
  <si>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</si>
  <si>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</si>
  <si>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</si>
  <si>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</si>
  <si>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</si>
  <si>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</si>
  <si>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</si>
  <si>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</si>
  <si>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</si>
  <si>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</si>
  <si>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</si>
  <si>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</si>
  <si>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</si>
  <si>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</si>
  <si>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</si>
  <si>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</si>
  <si>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</si>
  <si>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</si>
  <si>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</si>
  <si>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</si>
  <si>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</si>
  <si>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</si>
  <si>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</si>
  <si>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</si>
  <si>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</si>
  <si>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</si>
  <si>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</si>
  <si>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</si>
  <si>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</si>
  <si>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</si>
  <si>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</si>
  <si>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</si>
  <si>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</si>
  <si>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</si>
  <si>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</si>
  <si>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</si>
  <si>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</si>
  <si>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</si>
  <si>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</si>
  <si>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</si>
  <si>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</si>
  <si>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</si>
  <si>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</si>
  <si>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</si>
  <si>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</si>
  <si>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</si>
  <si>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</si>
  <si>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</si>
  <si>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</si>
  <si>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</si>
  <si>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</si>
  <si>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</si>
  <si>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</si>
  <si>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</si>
  <si>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</si>
  <si>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</si>
  <si>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</si>
  <si>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</si>
  <si>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</si>
  <si>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</si>
  <si>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</si>
  <si>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</si>
  <si>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</si>
  <si>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</si>
  <si>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</si>
  <si>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</si>
  <si>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</si>
  <si>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</si>
  <si>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</si>
  <si>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</si>
  <si>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</si>
  <si>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</si>
  <si>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</si>
  <si>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</si>
  <si>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</si>
  <si>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</si>
  <si>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</si>
  <si>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</si>
  <si>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</si>
  <si>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</si>
  <si>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</si>
  <si>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</si>
  <si>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</si>
  <si>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</si>
  <si>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</si>
  <si>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</si>
  <si>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</si>
  <si>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</si>
  <si>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</si>
  <si>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</si>
  <si>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</si>
  <si>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</si>
  <si>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</si>
  <si>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</si>
  <si>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</si>
  <si>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</si>
  <si>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</si>
  <si>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</si>
  <si>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</si>
  <si>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</si>
  <si>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</si>
  <si>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</si>
  <si>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</si>
  <si>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</si>
  <si>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</si>
  <si>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</si>
  <si>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</si>
  <si>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</si>
  <si>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</si>
  <si>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</si>
  <si>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</si>
  <si>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</si>
  <si>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</si>
  <si>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</si>
  <si>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</si>
  <si>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</si>
  <si>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</si>
  <si>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</si>
  <si>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</si>
  <si>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</si>
  <si>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</si>
  <si>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</si>
  <si>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</si>
  <si>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</si>
  <si>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</si>
  <si>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</si>
  <si>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</si>
  <si>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</si>
  <si>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</si>
  <si>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</si>
  <si>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</si>
  <si>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</si>
  <si>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</si>
  <si>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</si>
  <si>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</si>
  <si>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</si>
  <si>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</si>
  <si>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</si>
  <si>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</si>
  <si>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</si>
  <si>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</si>
  <si>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</si>
  <si>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</si>
  <si>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</si>
  <si>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</si>
  <si>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</si>
  <si>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</si>
  <si>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</si>
  <si>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</si>
  <si>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</si>
  <si>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</si>
  <si>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</si>
  <si>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</si>
  <si>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</si>
  <si>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</si>
  <si>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</si>
  <si>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</si>
  <si>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</si>
  <si>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</si>
  <si>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</si>
  <si>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</si>
  <si>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</si>
  <si>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</si>
  <si>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</si>
  <si>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</si>
  <si>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</si>
  <si>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</si>
  <si>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</si>
  <si>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</si>
  <si>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</si>
  <si>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</si>
  <si>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</si>
  <si>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</si>
  <si>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</si>
  <si>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</si>
  <si>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</si>
  <si>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</si>
  <si>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</si>
  <si>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</si>
  <si>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</si>
  <si>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</si>
  <si>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</si>
  <si>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</si>
  <si>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</si>
  <si>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</si>
  <si>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</si>
  <si>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</si>
  <si>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</si>
  <si>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</si>
  <si>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</si>
  <si>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</si>
  <si>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</si>
  <si>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</si>
  <si>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</si>
  <si>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</si>
  <si>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</si>
  <si>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</si>
  <si>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</si>
  <si>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</si>
  <si>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</si>
  <si>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</si>
  <si>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</si>
  <si>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</si>
  <si>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</si>
  <si>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</si>
  <si>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</si>
  <si>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</si>
  <si>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</si>
  <si>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</si>
  <si>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</si>
  <si>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</si>
  <si>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</si>
  <si>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</si>
  <si>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</si>
  <si>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</si>
  <si>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</si>
  <si>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</si>
  <si>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</si>
  <si>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</si>
  <si>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</si>
  <si>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</si>
  <si>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</si>
  <si>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</si>
  <si>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</si>
  <si>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</si>
  <si>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</si>
  <si>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</si>
  <si>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</si>
  <si>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</si>
  <si>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</si>
  <si>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</si>
  <si>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</si>
  <si>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</si>
  <si>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</si>
  <si>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</si>
  <si>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</si>
  <si>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</si>
  <si>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</si>
  <si>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</si>
  <si>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</si>
  <si>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</si>
  <si>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</si>
  <si>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</si>
  <si>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</si>
  <si>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</si>
  <si>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</si>
  <si>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</si>
  <si>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</si>
  <si>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</si>
  <si>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</si>
  <si>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</si>
  <si>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</si>
  <si>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</si>
  <si>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</si>
  <si>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</si>
  <si>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</si>
  <si>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</si>
  <si>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</si>
  <si>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</si>
  <si>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</si>
  <si>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</si>
  <si>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</si>
  <si>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</si>
  <si>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</si>
  <si>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</si>
  <si>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</si>
  <si>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</si>
  <si>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</si>
  <si>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</si>
  <si>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</si>
  <si>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</si>
  <si>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</si>
  <si>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</si>
  <si>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</si>
  <si>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</si>
  <si>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</si>
  <si>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</si>
  <si>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</si>
  <si>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</si>
  <si>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</si>
  <si>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</si>
  <si>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</si>
  <si>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</si>
  <si>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</si>
  <si>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</si>
  <si>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</si>
  <si>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</si>
  <si>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</si>
  <si>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</si>
  <si>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</si>
  <si>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</si>
  <si>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</si>
  <si>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</si>
  <si>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</si>
  <si>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</si>
  <si>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</si>
  <si>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</si>
  <si>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</si>
  <si>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</si>
  <si>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</si>
  <si>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</si>
  <si>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</si>
  <si>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</si>
  <si>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</si>
  <si>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</si>
  <si>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</si>
  <si>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</si>
  <si>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</si>
  <si>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</si>
  <si>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</si>
  <si>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</si>
  <si>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</si>
  <si>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</si>
  <si>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</si>
  <si>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</si>
  <si>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</si>
  <si>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</si>
  <si>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</si>
  <si>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</si>
  <si>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</si>
  <si>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</si>
  <si>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</si>
  <si>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</si>
  <si>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</si>
  <si>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</si>
  <si>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</si>
  <si>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</si>
  <si>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</si>
  <si>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</si>
  <si>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</si>
  <si>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</si>
  <si>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</si>
  <si>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</si>
  <si>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</si>
  <si>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</si>
  <si>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</si>
  <si>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</si>
  <si>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</si>
  <si>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</si>
  <si>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</si>
  <si>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</si>
  <si>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</si>
  <si>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</si>
  <si>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</si>
  <si>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</si>
  <si>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</si>
  <si>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</si>
  <si>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</si>
  <si>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</si>
  <si>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</si>
  <si>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</si>
  <si>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</si>
  <si>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</si>
  <si>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</si>
  <si>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</si>
  <si>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</si>
  <si>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</si>
  <si>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</si>
  <si>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</si>
  <si>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</si>
  <si>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</si>
  <si>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</si>
  <si>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</si>
  <si>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</si>
  <si>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</si>
  <si>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</si>
  <si>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</si>
  <si>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</si>
  <si>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</si>
  <si>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</si>
  <si>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</si>
  <si>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</si>
  <si>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</si>
  <si>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</si>
  <si>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</si>
  <si>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</si>
  <si>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</si>
  <si>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</si>
  <si>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</si>
  <si>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</si>
  <si>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</si>
  <si>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</si>
  <si>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</si>
  <si>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</si>
  <si>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</si>
  <si>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</si>
  <si>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</si>
  <si>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</si>
  <si>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</si>
  <si>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</si>
  <si>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</si>
  <si>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</si>
  <si>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</si>
  <si>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</si>
  <si>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</si>
  <si>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</si>
  <si>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</si>
  <si>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</si>
  <si>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</si>
  <si>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</si>
  <si>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</si>
  <si>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</si>
  <si>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</si>
  <si>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</si>
  <si>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</si>
  <si>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</si>
  <si>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</si>
  <si>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</si>
  <si>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</si>
  <si>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</si>
  <si>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</si>
  <si>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</si>
  <si>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</si>
  <si>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</si>
  <si>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</si>
  <si>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</si>
  <si>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</si>
  <si>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</si>
  <si>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</si>
  <si>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</si>
  <si>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</si>
  <si>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</si>
  <si>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</si>
  <si>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</si>
  <si>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</si>
  <si>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</si>
  <si>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</si>
  <si>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</si>
  <si>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</si>
  <si>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</si>
  <si>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</si>
  <si>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</si>
  <si>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</si>
  <si>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</si>
  <si>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</si>
  <si>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</si>
  <si>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</si>
  <si>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</si>
  <si>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</si>
  <si>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</si>
  <si>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</si>
  <si>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</si>
  <si>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</si>
  <si>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</si>
  <si>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</si>
  <si>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</si>
  <si>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</si>
  <si>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</si>
  <si>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</si>
  <si>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</si>
  <si>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</si>
  <si>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</si>
  <si>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</si>
  <si>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</si>
  <si>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</si>
  <si>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</si>
  <si>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</si>
  <si>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</si>
  <si>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</si>
  <si>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</si>
  <si>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</si>
  <si>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</si>
  <si>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</si>
  <si>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</si>
  <si>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</si>
  <si>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</si>
  <si>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</si>
  <si>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</si>
  <si>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</si>
  <si>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</si>
  <si>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</si>
  <si>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</si>
  <si>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</si>
  <si>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</si>
  <si>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</si>
  <si>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</si>
  <si>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</si>
  <si>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</si>
  <si>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</si>
  <si>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</si>
  <si>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</si>
  <si>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</si>
  <si>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</si>
  <si>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</si>
  <si>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</si>
  <si>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</si>
  <si>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</si>
  <si>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</si>
  <si>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</si>
  <si>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</si>
  <si>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</si>
  <si>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</si>
  <si>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</si>
  <si>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</si>
  <si>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</si>
  <si>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</si>
  <si>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</si>
  <si>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</si>
  <si>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</si>
  <si>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</si>
  <si>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</si>
  <si>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</si>
  <si>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</si>
  <si>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</si>
  <si>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</si>
  <si>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</si>
  <si>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</si>
  <si>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</si>
  <si>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</si>
  <si>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</si>
  <si>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</si>
  <si>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</si>
  <si>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</si>
  <si>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</si>
  <si>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</si>
  <si>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</si>
  <si>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</si>
  <si>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</si>
  <si>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</si>
  <si>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</si>
  <si>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</si>
  <si>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</si>
  <si>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</si>
  <si>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</si>
  <si>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</si>
  <si>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</si>
  <si>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</si>
  <si>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</si>
  <si>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</si>
  <si>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</si>
  <si>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</si>
  <si>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</si>
  <si>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</si>
  <si>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</si>
  <si>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</si>
  <si>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</si>
  <si>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</si>
  <si>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</si>
  <si>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</si>
  <si>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</si>
  <si>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</si>
  <si>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</si>
  <si>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</si>
  <si>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</si>
  <si>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</si>
  <si>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</si>
  <si>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</si>
  <si>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</si>
  <si>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</si>
  <si>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</si>
  <si>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</si>
  <si>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</si>
  <si>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</si>
  <si>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</si>
  <si>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</si>
  <si>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</si>
  <si>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</si>
  <si>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</si>
  <si>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</si>
  <si>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</si>
  <si>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</si>
  <si>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</si>
  <si>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</si>
  <si>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</si>
  <si>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</si>
  <si>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</si>
  <si>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</si>
  <si>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</si>
  <si>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</si>
  <si>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</si>
  <si>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</si>
  <si>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</si>
  <si>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</si>
  <si>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</si>
  <si>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</si>
  <si>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</si>
  <si>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</si>
  <si>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</si>
  <si>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</si>
  <si>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</si>
  <si>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</si>
  <si>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</si>
  <si>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</si>
  <si>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</si>
  <si>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</si>
  <si>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</si>
  <si>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</si>
  <si>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</si>
  <si>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</si>
  <si>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</si>
  <si>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</si>
  <si>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</si>
  <si>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</si>
  <si>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</si>
  <si>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</si>
  <si>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</si>
  <si>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</si>
  <si>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</si>
  <si>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</si>
  <si>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</si>
  <si>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</si>
  <si>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</si>
  <si>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</si>
  <si>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</si>
  <si>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</si>
  <si>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</si>
  <si>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</si>
  <si>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</si>
  <si>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</si>
  <si>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</si>
  <si>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</si>
  <si>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</si>
  <si>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</si>
  <si>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</si>
  <si>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</si>
  <si>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</si>
  <si>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</si>
  <si>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</si>
  <si>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</si>
  <si>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</si>
  <si>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</si>
  <si>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</si>
  <si>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</si>
  <si>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</si>
  <si>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</si>
  <si>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</si>
  <si>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</si>
  <si>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</si>
  <si>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</si>
  <si>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</si>
  <si>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</si>
  <si>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</si>
  <si>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</si>
  <si>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</si>
  <si>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</si>
  <si>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</si>
  <si>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</si>
  <si>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</si>
  <si>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</si>
  <si>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</si>
  <si>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</si>
  <si>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</si>
  <si>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</si>
  <si>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</si>
  <si>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</si>
  <si>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</si>
  <si>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</si>
  <si>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</si>
  <si>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</si>
  <si>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</si>
  <si>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</si>
  <si>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</si>
  <si>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</si>
  <si>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</si>
  <si>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</si>
  <si>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</si>
  <si>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</si>
  <si>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</si>
  <si>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</si>
  <si>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</si>
  <si>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</si>
  <si>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</si>
  <si>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</si>
  <si>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</si>
  <si>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</si>
  <si>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</si>
  <si>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</si>
  <si>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</si>
  <si>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</si>
  <si>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</si>
  <si>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</si>
  <si>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</si>
  <si>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</si>
  <si>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</si>
  <si>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</si>
  <si>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</si>
  <si>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</si>
  <si>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</si>
  <si>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</si>
  <si>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</si>
  <si>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</si>
  <si>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</si>
  <si>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</si>
  <si>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</si>
  <si>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</si>
  <si>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</si>
  <si>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</si>
  <si>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</si>
  <si>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</si>
  <si>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</si>
  <si>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</si>
  <si>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</si>
  <si>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</si>
  <si>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</si>
  <si>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</si>
  <si>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</si>
  <si>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</si>
  <si>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</si>
  <si>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</si>
  <si>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</si>
  <si>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</si>
  <si>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</si>
  <si>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</si>
  <si>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</si>
  <si>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</si>
  <si>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</si>
  <si>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</si>
  <si>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</si>
  <si>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</si>
  <si>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</si>
  <si>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</si>
  <si>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</si>
  <si>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</si>
  <si>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</si>
  <si>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</si>
  <si>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</si>
  <si>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</si>
  <si>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</si>
  <si>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</si>
  <si>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</si>
  <si>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</si>
  <si>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</si>
  <si>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</si>
  <si>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</si>
  <si>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</si>
  <si>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</si>
  <si>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</si>
  <si>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</si>
  <si>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</si>
  <si>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</si>
  <si>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</si>
  <si>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</si>
  <si>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</si>
  <si>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</si>
  <si>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</si>
  <si>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</si>
  <si>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</si>
  <si>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</si>
  <si>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</si>
  <si>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</si>
  <si>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</si>
  <si>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</si>
  <si>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</si>
  <si>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</si>
  <si>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</si>
  <si>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</si>
  <si>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</si>
  <si>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</si>
  <si>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</si>
  <si>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</si>
  <si>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</si>
  <si>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</si>
  <si>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</si>
  <si>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</si>
  <si>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</si>
  <si>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</si>
  <si>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</si>
  <si>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</si>
  <si>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</si>
  <si>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</si>
  <si>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</si>
  <si>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</si>
  <si>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</si>
  <si>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</si>
  <si>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</si>
  <si>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</si>
  <si>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</si>
  <si>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</si>
  <si>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</si>
  <si>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</si>
  <si>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</si>
  <si>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</si>
  <si>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</si>
  <si>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</si>
  <si>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</si>
  <si>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</si>
  <si>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</si>
  <si>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</si>
  <si>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</si>
  <si>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</si>
  <si>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</si>
  <si>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</si>
  <si>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</si>
  <si>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</si>
  <si>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</si>
  <si>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</si>
  <si>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</si>
  <si>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</si>
  <si>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</si>
  <si>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</si>
  <si>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</si>
  <si>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</si>
  <si>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</si>
  <si>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</si>
  <si>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</si>
  <si>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</si>
  <si>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</si>
  <si>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</si>
  <si>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</si>
  <si>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</si>
  <si>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</si>
  <si>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</si>
  <si>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</si>
  <si>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</si>
  <si>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</si>
  <si>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</si>
  <si>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</si>
  <si>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</si>
  <si>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</si>
  <si>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</si>
  <si>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</si>
  <si>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</si>
  <si>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</si>
  <si>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</si>
  <si>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</si>
  <si>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</si>
  <si>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</si>
  <si>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</si>
  <si>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</si>
  <si>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</si>
  <si>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</si>
  <si>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</si>
  <si>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</si>
  <si>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</si>
  <si>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</si>
  <si>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</si>
  <si>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</si>
  <si>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</si>
  <si>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</si>
  <si>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</si>
  <si>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</si>
  <si>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</si>
  <si>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</si>
  <si>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</si>
  <si>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</si>
  <si>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</si>
  <si>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</si>
  <si>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</si>
  <si>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</si>
  <si>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</si>
  <si>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</si>
  <si>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</si>
  <si>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</si>
  <si>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</si>
  <si>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</si>
  <si>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</si>
  <si>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</si>
  <si>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</si>
  <si>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</si>
  <si>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</si>
  <si>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</si>
  <si>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</si>
  <si>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</si>
  <si>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</si>
  <si>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</si>
  <si>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</si>
  <si>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</si>
  <si>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</si>
  <si>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</si>
  <si>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</si>
  <si>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</si>
  <si>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</si>
  <si>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</si>
  <si>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</si>
  <si>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</si>
  <si>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</si>
  <si>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</si>
  <si>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</si>
  <si>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</si>
  <si>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</si>
  <si>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</si>
  <si>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</si>
  <si>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</si>
  <si>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</si>
  <si>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</si>
  <si>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</si>
  <si>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</si>
  <si>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</si>
  <si>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</si>
  <si>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</si>
  <si>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</si>
  <si>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</si>
  <si>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</si>
  <si>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</si>
  <si>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</si>
  <si>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</si>
  <si>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</si>
  <si>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</si>
  <si>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</si>
  <si>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</si>
  <si>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</si>
  <si>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</si>
  <si>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</si>
  <si>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</si>
  <si>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</si>
  <si>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</si>
  <si>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</si>
  <si>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</si>
  <si>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</si>
  <si>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</si>
  <si>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</si>
  <si>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</si>
  <si>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</si>
  <si>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</si>
  <si>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</si>
  <si>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</si>
  <si>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</si>
  <si>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</si>
  <si>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</si>
  <si>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</si>
  <si>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</si>
  <si>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</si>
  <si>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</si>
  <si>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</si>
  <si>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</si>
  <si>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</si>
  <si>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</si>
  <si>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</si>
  <si>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</si>
  <si>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</si>
  <si>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</si>
  <si>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</si>
  <si>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</si>
  <si>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</si>
  <si>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</si>
  <si>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</si>
  <si>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</si>
  <si>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</si>
  <si>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</si>
  <si>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</si>
  <si>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</si>
  <si>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</si>
  <si>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</si>
  <si>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</si>
  <si>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</si>
  <si>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</si>
  <si>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</si>
  <si>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</si>
  <si>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</si>
  <si>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</si>
  <si>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</si>
  <si>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</si>
  <si>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</si>
  <si>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</si>
  <si>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</si>
  <si>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</si>
  <si>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</si>
  <si>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</si>
  <si>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</si>
  <si>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</si>
  <si>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</si>
  <si>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</si>
  <si>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</si>
  <si>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</si>
  <si>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</si>
  <si>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</si>
  <si>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</si>
  <si>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</si>
  <si>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</si>
  <si>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</si>
  <si>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</si>
  <si>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</si>
  <si>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</si>
  <si>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</si>
  <si>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</si>
  <si>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</si>
  <si>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</si>
  <si>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</si>
  <si>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</si>
  <si>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</si>
  <si>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</si>
  <si>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</si>
  <si>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</si>
  <si>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</si>
  <si>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</si>
  <si>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</si>
  <si>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</si>
  <si>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</si>
  <si>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</si>
  <si>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</si>
  <si>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</si>
  <si>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</si>
  <si>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</si>
  <si>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</si>
  <si>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</si>
  <si>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</si>
  <si>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</si>
  <si>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</si>
  <si>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</si>
  <si>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</si>
  <si>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</si>
  <si>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</si>
  <si>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</si>
  <si>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</si>
  <si>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</si>
  <si>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</si>
  <si>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</si>
  <si>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</si>
  <si>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</si>
  <si>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</si>
  <si>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</si>
  <si>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</si>
  <si>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</si>
  <si>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</si>
  <si>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</si>
  <si>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</si>
  <si>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</si>
  <si>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</si>
  <si>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</si>
  <si>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</si>
  <si>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</si>
  <si>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</si>
  <si>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</si>
  <si>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</si>
  <si>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</si>
  <si>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</si>
  <si>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</si>
  <si>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</si>
  <si>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</si>
  <si>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</si>
  <si>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</si>
  <si>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</si>
  <si>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</si>
  <si>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</si>
  <si>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</si>
  <si>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</si>
  <si>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</si>
  <si>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</si>
  <si>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</si>
  <si>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</si>
  <si>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</si>
  <si>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</si>
  <si>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</si>
  <si>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</si>
  <si>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</si>
  <si>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</si>
  <si>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</si>
  <si>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</si>
  <si>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</si>
  <si>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</si>
  <si>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</si>
  <si>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</si>
  <si>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</si>
  <si>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</si>
  <si>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</si>
  <si>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</si>
  <si>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</si>
  <si>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</si>
  <si>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</si>
  <si>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</si>
  <si>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</si>
  <si>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</si>
  <si>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</si>
  <si>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</si>
  <si>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</si>
  <si>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</si>
  <si>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</si>
  <si>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</si>
  <si>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</si>
  <si>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</si>
  <si>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</si>
  <si>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</si>
  <si>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</si>
  <si>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</si>
  <si>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</si>
  <si>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</si>
  <si>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</si>
  <si>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</si>
  <si>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</si>
  <si>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</si>
  <si>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</si>
  <si>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</si>
  <si>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</si>
  <si>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</si>
  <si>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</si>
  <si>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</si>
  <si>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</si>
  <si>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</si>
  <si>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</si>
  <si>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</si>
  <si>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</si>
  <si>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</si>
  <si>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</si>
  <si>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</si>
  <si>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</si>
  <si>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</si>
  <si>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</si>
  <si>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</si>
  <si>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</si>
  <si>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</si>
  <si>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</si>
  <si>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</si>
  <si>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</si>
  <si>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</si>
  <si>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</si>
  <si>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</si>
  <si>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</si>
  <si>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</si>
  <si>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</si>
  <si>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</si>
  <si>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</si>
  <si>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</si>
  <si>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</si>
  <si>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</si>
  <si>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</si>
  <si>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</si>
  <si>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</si>
  <si>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</si>
  <si>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</si>
  <si>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</si>
  <si>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</si>
  <si>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</si>
  <si>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</si>
  <si>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</si>
  <si>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</si>
  <si>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</si>
  <si>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</si>
  <si>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</si>
  <si>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</si>
  <si>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</si>
  <si>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</si>
  <si>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</si>
  <si>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</si>
  <si>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</si>
  <si>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</si>
  <si>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</si>
  <si>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</si>
  <si>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</si>
  <si>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</si>
  <si>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</si>
  <si>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</si>
  <si>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</si>
  <si>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</si>
  <si>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</si>
  <si>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</si>
  <si>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</si>
  <si>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</si>
  <si>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</si>
  <si>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</si>
  <si>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</si>
  <si>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</si>
  <si>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</si>
  <si>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</si>
  <si>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</si>
  <si>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</si>
  <si>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</si>
  <si>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</si>
  <si>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</si>
  <si>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</si>
  <si>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</si>
  <si>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</si>
  <si>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</si>
  <si>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</si>
  <si>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</si>
  <si>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</si>
  <si>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</si>
  <si>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</si>
  <si>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</si>
  <si>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</si>
  <si>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</si>
  <si>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</si>
  <si>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</si>
  <si>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</si>
  <si>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</si>
  <si>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</si>
  <si>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</si>
  <si>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</si>
  <si>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</si>
  <si>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</si>
  <si>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</si>
  <si>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</si>
  <si>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</si>
  <si>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</si>
  <si>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</si>
  <si>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</si>
  <si>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</si>
  <si>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</si>
  <si>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</si>
  <si>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</si>
  <si>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</si>
  <si>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</si>
  <si>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</si>
  <si>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</si>
  <si>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</si>
  <si>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</si>
  <si>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</si>
  <si>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</si>
  <si>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</si>
  <si>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</si>
  <si>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</si>
  <si>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</si>
  <si>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</si>
  <si>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</si>
  <si>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</si>
  <si>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</si>
  <si>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</si>
  <si>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</si>
  <si>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</si>
  <si>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</si>
  <si>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</si>
  <si>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</si>
  <si>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</si>
  <si>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</si>
  <si>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</si>
  <si>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</si>
  <si>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</si>
  <si>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</si>
  <si>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</si>
  <si>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</si>
  <si>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</si>
  <si>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</si>
  <si>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</si>
  <si>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</si>
  <si>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</si>
  <si>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</si>
  <si>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</si>
  <si>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</si>
  <si>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</si>
  <si>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</si>
  <si>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</si>
  <si>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</si>
  <si>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</si>
  <si>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</si>
  <si>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</si>
  <si>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</si>
  <si>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</si>
  <si>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</si>
  <si>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</si>
  <si>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</si>
  <si>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</si>
  <si>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</si>
  <si>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</si>
  <si>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</si>
  <si>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</si>
  <si>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</si>
  <si>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</si>
  <si>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</si>
  <si>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</si>
  <si>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</si>
  <si>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</si>
  <si>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</si>
  <si>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</si>
  <si>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</si>
  <si>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</si>
  <si>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</si>
  <si>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</si>
  <si>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</si>
  <si>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</si>
  <si>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</si>
  <si>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</si>
  <si>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</si>
  <si>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</si>
  <si>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</si>
  <si>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</si>
  <si>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</si>
  <si>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</si>
  <si>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</si>
  <si>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</si>
  <si>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</si>
  <si>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</si>
  <si>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</si>
  <si>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</si>
  <si>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</si>
  <si>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</si>
  <si>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</si>
  <si>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</si>
  <si>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</si>
  <si>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</si>
  <si>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</si>
  <si>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</si>
  <si>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</si>
  <si>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</si>
  <si>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</si>
  <si>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</si>
  <si>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</si>
  <si>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</si>
  <si>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</si>
  <si>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</si>
  <si>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</si>
  <si>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</si>
  <si>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</si>
  <si>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</si>
  <si>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</si>
  <si>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</si>
  <si>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</si>
  <si>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</si>
  <si>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</si>
  <si>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</si>
  <si>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</si>
  <si>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</si>
  <si>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</si>
  <si>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</si>
  <si>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</si>
  <si>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</si>
  <si>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</si>
  <si>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</si>
  <si>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</si>
  <si>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</si>
  <si>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</si>
  <si>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</si>
  <si>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</si>
  <si>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</si>
  <si>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</si>
  <si>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</si>
  <si>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</si>
  <si>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</si>
  <si>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</si>
  <si>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</si>
  <si>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</si>
  <si>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</si>
  <si>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</si>
  <si>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</si>
  <si>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</si>
  <si>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</si>
  <si>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</si>
  <si>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</si>
  <si>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</si>
  <si>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</si>
  <si>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</si>
  <si>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</si>
  <si>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</si>
  <si>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</si>
  <si>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</si>
  <si>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</si>
  <si>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</si>
  <si>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</si>
  <si>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</si>
  <si>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</si>
  <si>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</si>
  <si>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</si>
  <si>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</si>
  <si>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</si>
  <si>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</si>
  <si>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</si>
  <si>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</si>
  <si>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</si>
  <si>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</si>
  <si>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</si>
  <si>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</si>
  <si>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</si>
  <si>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</si>
  <si>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</si>
  <si>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</si>
  <si>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</si>
  <si>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</si>
  <si>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</si>
  <si>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</si>
  <si>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</si>
  <si>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</si>
  <si>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</si>
  <si>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</si>
  <si>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</si>
  <si>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</si>
  <si>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</si>
  <si>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</si>
  <si>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</si>
  <si>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</si>
  <si>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</si>
  <si>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</si>
  <si>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</si>
  <si>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</si>
  <si>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</si>
  <si>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</si>
  <si>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</si>
  <si>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</si>
  <si>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</si>
  <si>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</si>
  <si>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</si>
  <si>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</si>
  <si>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</si>
  <si>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</si>
  <si>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</si>
  <si>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</si>
  <si>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</si>
  <si>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</si>
  <si>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</si>
  <si>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</si>
  <si>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</si>
  <si>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</si>
  <si>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</si>
  <si>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</si>
  <si>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</si>
  <si>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</si>
  <si>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</si>
  <si>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</si>
  <si>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</si>
  <si>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</si>
  <si>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</si>
  <si>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</si>
  <si>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</si>
  <si>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</si>
  <si>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</si>
  <si>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</si>
  <si>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</si>
  <si>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</si>
  <si>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</si>
  <si>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</si>
  <si>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</si>
  <si>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</si>
  <si>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</si>
  <si>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</si>
  <si>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</si>
  <si>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</si>
  <si>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</si>
  <si>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</si>
  <si>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</si>
  <si>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</si>
  <si>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</si>
  <si>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</si>
  <si>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</si>
  <si>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</si>
  <si>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</si>
  <si>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</si>
  <si>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</si>
  <si>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</si>
  <si>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</si>
  <si>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</si>
  <si>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</si>
  <si>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</si>
  <si>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</si>
  <si>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</si>
  <si>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</si>
  <si>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</si>
  <si>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</si>
  <si>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</si>
  <si>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</si>
  <si>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</si>
  <si>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</si>
  <si>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</si>
  <si>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</si>
  <si>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</si>
  <si>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</si>
  <si>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</si>
  <si>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</si>
  <si>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</si>
  <si>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</si>
  <si>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</si>
  <si>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</si>
  <si>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</si>
  <si>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</si>
  <si>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</si>
  <si>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</si>
  <si>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</si>
  <si>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</si>
  <si>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</si>
  <si>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</si>
  <si>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</si>
  <si>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</si>
  <si>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</si>
  <si>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</si>
  <si>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</si>
  <si>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</si>
  <si>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</si>
  <si>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</si>
  <si>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</si>
  <si>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</si>
  <si>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</si>
  <si>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</si>
  <si>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</si>
  <si>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</si>
  <si>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</si>
  <si>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</si>
  <si>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</si>
  <si>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</si>
  <si>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</si>
  <si>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</si>
  <si>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</si>
  <si>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</si>
  <si>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</si>
  <si>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</si>
  <si>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</si>
  <si>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</si>
  <si>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</si>
  <si>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</si>
  <si>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</si>
  <si>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</si>
  <si>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</si>
  <si>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</si>
  <si>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</si>
  <si>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</si>
  <si>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</si>
  <si>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</si>
  <si>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</si>
  <si>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</si>
  <si>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</si>
  <si>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</si>
  <si>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</si>
  <si>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</si>
  <si>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</si>
  <si>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</si>
  <si>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</si>
  <si>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</si>
  <si>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</si>
  <si>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</si>
  <si>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</si>
  <si>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</si>
  <si>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</si>
  <si>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</si>
  <si>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</si>
  <si>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</si>
  <si>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</si>
  <si>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</si>
  <si>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</si>
  <si>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</si>
  <si>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</si>
  <si>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</si>
  <si>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</si>
  <si>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</si>
  <si>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</si>
  <si>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</si>
  <si>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</si>
  <si>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</si>
  <si>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</si>
  <si>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</si>
  <si>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</si>
  <si>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</si>
  <si>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</si>
  <si>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</si>
  <si>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</si>
  <si>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</si>
  <si>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</si>
  <si>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</si>
  <si>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</si>
  <si>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</si>
  <si>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</si>
  <si>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</si>
  <si>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</si>
  <si>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</si>
  <si>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</si>
  <si>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</si>
  <si>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</si>
  <si>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</si>
  <si>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</si>
  <si>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</si>
  <si>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</si>
  <si>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</si>
  <si>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</si>
  <si>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</si>
  <si>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</si>
  <si>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</si>
  <si>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</si>
  <si>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</si>
  <si>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</si>
  <si>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</si>
  <si>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</si>
  <si>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</si>
  <si>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</si>
  <si>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</si>
  <si>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</si>
  <si>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</si>
  <si>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</si>
  <si>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</si>
  <si>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</si>
  <si>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</si>
  <si>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</si>
  <si>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</si>
  <si>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</si>
  <si>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</si>
  <si>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</si>
  <si>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</si>
  <si>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</si>
  <si>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</si>
  <si>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</si>
  <si>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</si>
  <si>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</si>
  <si>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</si>
  <si>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</si>
  <si>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</si>
  <si>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</si>
  <si>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</si>
  <si>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</si>
  <si>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</si>
  <si>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</si>
  <si>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</si>
  <si>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</si>
  <si>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</si>
  <si>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</si>
  <si>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</si>
  <si>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</si>
  <si>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</si>
  <si>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</si>
  <si>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</si>
  <si>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</si>
  <si>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</si>
  <si>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</si>
  <si>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</si>
  <si>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</si>
  <si>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</si>
  <si>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</si>
  <si>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</si>
  <si>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</si>
  <si>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</si>
  <si>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</si>
  <si>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</si>
  <si>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</si>
  <si>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</si>
  <si>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</si>
  <si>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</si>
  <si>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</si>
  <si>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</si>
  <si>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</si>
  <si>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</si>
  <si>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</si>
  <si>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</si>
  <si>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</si>
  <si>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</si>
  <si>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</si>
  <si>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</si>
  <si>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</si>
  <si>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</si>
  <si>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</si>
  <si>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</si>
  <si>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</si>
  <si>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</si>
  <si>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</si>
  <si>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</si>
  <si>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</si>
  <si>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</si>
  <si>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</si>
  <si>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</si>
  <si>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</si>
  <si>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</si>
  <si>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</si>
  <si>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</si>
  <si>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</si>
  <si>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</si>
  <si>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</si>
  <si>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</si>
  <si>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</si>
  <si>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</si>
  <si>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</si>
  <si>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</si>
  <si>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</si>
  <si>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</si>
  <si>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</si>
  <si>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</si>
  <si>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</si>
  <si>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</si>
  <si>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</si>
  <si>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</si>
  <si>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</si>
  <si>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</si>
  <si>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</si>
  <si>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</si>
  <si>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</si>
  <si>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</si>
  <si>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</si>
  <si>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</si>
  <si>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</si>
  <si>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</si>
  <si>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</si>
  <si>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</si>
  <si>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</si>
  <si>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</si>
  <si>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</si>
  <si>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</si>
  <si>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</si>
  <si>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</si>
  <si>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</si>
  <si>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</si>
  <si>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</si>
  <si>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</si>
  <si>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</si>
  <si>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</si>
  <si>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</si>
  <si>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</si>
  <si>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</si>
  <si>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</si>
  <si>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</si>
  <si>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</si>
  <si>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</si>
  <si>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</si>
  <si>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</si>
  <si>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</si>
  <si>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</si>
  <si>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</si>
  <si>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</si>
  <si>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</si>
  <si>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</si>
  <si>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</si>
  <si>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</si>
  <si>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</si>
  <si>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</si>
  <si>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</si>
  <si>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</si>
  <si>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</si>
  <si>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</si>
  <si>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</si>
  <si>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</si>
  <si>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</si>
  <si>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</si>
  <si>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</si>
  <si>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</si>
  <si>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</si>
  <si>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</si>
  <si>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</si>
  <si>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</si>
  <si>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</si>
  <si>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</si>
  <si>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</si>
  <si>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</si>
  <si>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</si>
  <si>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</si>
  <si>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</si>
  <si>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</si>
  <si>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</si>
  <si>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</si>
  <si>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</si>
  <si>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</si>
  <si>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</si>
  <si>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</si>
  <si>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</si>
  <si>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</si>
  <si>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</si>
  <si>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</si>
  <si>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</si>
  <si>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</si>
  <si>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</si>
  <si>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</si>
  <si>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</si>
  <si>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</si>
  <si>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</si>
  <si>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</si>
  <si>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</si>
  <si>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</si>
  <si>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</si>
  <si>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</si>
  <si>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</si>
  <si>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</si>
  <si>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</si>
  <si>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</si>
  <si>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</si>
  <si>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</si>
  <si>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</si>
  <si>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</si>
  <si>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</si>
  <si>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</si>
  <si>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</si>
  <si>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</si>
  <si>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</si>
  <si>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</si>
  <si>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</si>
  <si>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</si>
  <si>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</si>
  <si>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</si>
  <si>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</si>
  <si>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</si>
  <si>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</si>
  <si>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</si>
  <si>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</si>
  <si>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</si>
  <si>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</si>
  <si>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</si>
  <si>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</si>
  <si>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</si>
  <si>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</si>
  <si>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</si>
  <si>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</si>
  <si>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</si>
  <si>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</si>
  <si>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</si>
  <si>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</si>
  <si>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</si>
  <si>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</si>
  <si>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</si>
  <si>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</si>
  <si>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</si>
  <si>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</si>
  <si>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</si>
  <si>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</si>
  <si>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</si>
  <si>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</si>
  <si>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</si>
  <si>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</si>
  <si>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</si>
  <si>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</si>
  <si>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</si>
  <si>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</si>
  <si>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</si>
  <si>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</si>
  <si>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</si>
  <si>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</si>
  <si>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</si>
  <si>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</si>
  <si>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</si>
  <si>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</si>
  <si>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</si>
  <si>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</si>
  <si>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</si>
  <si>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</si>
  <si>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</si>
  <si>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</si>
  <si>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</si>
  <si>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</si>
  <si>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</si>
  <si>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</si>
  <si>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</si>
  <si>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</si>
  <si>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</si>
  <si>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</si>
  <si>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</si>
  <si>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</si>
  <si>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</si>
  <si>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</si>
  <si>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</si>
  <si>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</si>
  <si>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</si>
  <si>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</si>
  <si>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</si>
  <si>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</si>
  <si>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</si>
  <si>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</si>
  <si>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</si>
  <si>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</si>
  <si>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</si>
  <si>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</si>
  <si>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</si>
  <si>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</si>
  <si>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</si>
  <si>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</si>
  <si>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</si>
  <si>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</si>
  <si>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</si>
  <si>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</si>
  <si>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</si>
  <si>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</si>
  <si>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</si>
  <si>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</si>
  <si>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</si>
  <si>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</si>
  <si>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</si>
  <si>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</si>
  <si>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</si>
  <si>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</si>
  <si>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</si>
  <si>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</si>
  <si>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</si>
  <si>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</si>
  <si>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</si>
  <si>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</si>
  <si>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</si>
  <si>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</si>
  <si>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</si>
  <si>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</si>
  <si>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</si>
  <si>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</si>
  <si>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</si>
  <si>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</si>
  <si>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</si>
  <si>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</si>
  <si>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</si>
  <si>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</si>
  <si>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</si>
  <si>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</si>
  <si>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</si>
  <si>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</si>
  <si>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</si>
  <si>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</si>
  <si>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</si>
  <si>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</si>
  <si>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</si>
  <si>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</si>
  <si>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</si>
  <si>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</si>
  <si>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</si>
  <si>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</si>
  <si>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</si>
  <si>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</si>
  <si>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</si>
  <si>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</si>
  <si>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</si>
  <si>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</si>
  <si>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</si>
  <si>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</si>
  <si>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</si>
  <si>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</si>
  <si>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</si>
  <si>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</si>
  <si>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</si>
  <si>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</si>
  <si>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</si>
  <si>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</si>
  <si>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</si>
  <si>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</si>
  <si>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</si>
  <si>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</si>
  <si>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</si>
  <si>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</si>
  <si>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</si>
  <si>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</si>
  <si>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</si>
  <si>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</si>
  <si>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</si>
  <si>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</si>
  <si>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</si>
  <si>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</si>
  <si>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</si>
  <si>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</si>
  <si>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</si>
  <si>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</si>
  <si>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</si>
  <si>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</si>
  <si>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</si>
  <si>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</si>
  <si>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</si>
  <si>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</si>
  <si>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</si>
  <si>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</si>
  <si>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</si>
  <si>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</si>
  <si>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</si>
  <si>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</si>
  <si>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</si>
  <si>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</si>
  <si>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</si>
  <si>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</si>
  <si>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</si>
  <si>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</si>
  <si>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</si>
  <si>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</si>
  <si>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</si>
  <si>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</si>
  <si>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</si>
  <si>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</si>
  <si>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</si>
  <si>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</si>
  <si>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</si>
  <si>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</si>
  <si>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</si>
  <si>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</si>
  <si>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</si>
  <si>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</si>
  <si>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</si>
  <si>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</si>
  <si>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</si>
  <si>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</si>
  <si>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</si>
  <si>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</si>
  <si>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</si>
  <si>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</si>
  <si>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</si>
  <si>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</si>
  <si>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</si>
  <si>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</si>
  <si>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</si>
  <si>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</si>
  <si>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</si>
  <si>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</si>
  <si>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</si>
  <si>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</si>
  <si>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</si>
  <si>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</si>
  <si>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</si>
  <si>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</si>
  <si>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</si>
  <si>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</si>
  <si>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</si>
  <si>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</si>
  <si>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</si>
  <si>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</si>
  <si>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</si>
  <si>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</si>
  <si>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</si>
  <si>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</si>
  <si>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</si>
  <si>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</si>
  <si>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</si>
  <si>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</si>
  <si>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</si>
  <si>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</si>
  <si>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</si>
  <si>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</si>
  <si>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</si>
  <si>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</si>
  <si>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</si>
  <si>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</si>
  <si>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</si>
  <si>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</si>
  <si>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</si>
  <si>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</si>
  <si>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</si>
  <si>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</si>
  <si>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</si>
  <si>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</si>
  <si>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</si>
  <si>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</si>
  <si>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</si>
  <si>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</si>
  <si>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</si>
  <si>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</si>
  <si>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</si>
  <si>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</si>
  <si>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</si>
  <si>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</si>
  <si>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</si>
  <si>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</si>
  <si>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</si>
  <si>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</si>
  <si>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</si>
  <si>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</si>
  <si>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</si>
  <si>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</si>
  <si>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</si>
  <si>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</si>
  <si>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</si>
  <si>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</si>
  <si>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</si>
  <si>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</si>
  <si>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</si>
  <si>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</si>
  <si>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</si>
  <si>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</si>
  <si>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</si>
  <si>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</si>
  <si>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</si>
  <si>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</si>
  <si>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</si>
  <si>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</si>
  <si>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</si>
  <si>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</si>
  <si>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</si>
  <si>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</si>
  <si>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</si>
  <si>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</si>
  <si>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</si>
  <si>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</si>
  <si>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</si>
  <si>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</si>
  <si>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</si>
  <si>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</si>
  <si>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</si>
  <si>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</si>
  <si>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</si>
  <si>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</si>
  <si>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</si>
  <si>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</si>
  <si>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</si>
  <si>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</si>
  <si>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</si>
  <si>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</si>
  <si>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</si>
  <si>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</si>
  <si>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</si>
  <si>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</si>
  <si>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</si>
  <si>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</si>
  <si>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</si>
  <si>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</si>
  <si>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</si>
  <si>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</si>
  <si>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</si>
  <si>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</si>
  <si>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</si>
  <si>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</si>
  <si>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</si>
  <si>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</si>
  <si>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</si>
  <si>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</si>
  <si>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</si>
  <si>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</si>
  <si>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</si>
  <si>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</si>
  <si>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</si>
  <si>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</si>
  <si>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</si>
  <si>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</si>
  <si>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</si>
  <si>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</si>
  <si>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</si>
  <si>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</si>
  <si>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</si>
  <si>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</si>
  <si>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</si>
  <si>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</si>
  <si>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</si>
  <si>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</si>
  <si>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</si>
  <si>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</si>
  <si>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</si>
  <si>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</si>
  <si>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</si>
  <si>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</si>
  <si>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</si>
  <si>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</si>
  <si>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</si>
  <si>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</si>
  <si>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</si>
  <si>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</si>
  <si>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</si>
  <si>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</si>
  <si>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</si>
  <si>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</si>
  <si>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</si>
  <si>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</si>
  <si>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</si>
  <si>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</si>
  <si>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</si>
  <si>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</si>
  <si>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</si>
  <si>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</si>
  <si>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</si>
  <si>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</si>
  <si>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</si>
  <si>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</si>
  <si>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</si>
  <si>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</si>
  <si>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</si>
  <si>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</si>
  <si>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</si>
  <si>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</si>
  <si>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</si>
  <si>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</si>
  <si>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</si>
  <si>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</si>
  <si>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</si>
  <si>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</si>
  <si>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</si>
  <si>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</si>
  <si>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</si>
  <si>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</si>
  <si>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</si>
  <si>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</si>
  <si>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</si>
  <si>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</si>
  <si>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</si>
  <si>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</si>
  <si>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</si>
  <si>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</si>
  <si>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</si>
  <si>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</si>
  <si>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</si>
  <si>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</si>
  <si>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</si>
  <si>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</si>
  <si>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</si>
  <si>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</si>
  <si>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</si>
  <si>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</si>
  <si>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</si>
  <si>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</si>
  <si>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</si>
  <si>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</si>
  <si>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</si>
  <si>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</si>
  <si>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</si>
  <si>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</si>
  <si>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</si>
  <si>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</si>
  <si>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</si>
  <si>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</si>
  <si>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</si>
  <si>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</si>
  <si>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</si>
  <si>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</si>
  <si>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</si>
  <si>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</si>
  <si>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</si>
  <si>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</si>
  <si>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</si>
  <si>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</si>
  <si>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</si>
  <si>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</si>
  <si>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</si>
  <si>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</si>
  <si>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</si>
  <si>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</si>
  <si>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</si>
  <si>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</si>
  <si>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</si>
  <si>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</si>
  <si>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</si>
  <si>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</si>
  <si>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</si>
  <si>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</si>
  <si>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</si>
  <si>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</si>
  <si>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</si>
  <si>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</si>
  <si>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</si>
  <si>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</si>
  <si>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</si>
  <si>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</si>
  <si>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</si>
  <si>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</si>
  <si>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</si>
  <si>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</si>
  <si>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</si>
  <si>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</si>
  <si>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</si>
  <si>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</si>
  <si>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</si>
  <si>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</si>
  <si>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</si>
  <si>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</si>
  <si>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</si>
  <si>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</si>
  <si>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</si>
  <si>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</si>
  <si>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</si>
  <si>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</si>
  <si>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</si>
  <si>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</si>
  <si>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</si>
  <si>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</si>
  <si>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</si>
  <si>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</si>
  <si>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</si>
  <si>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</si>
  <si>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</si>
  <si>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</si>
  <si>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</si>
  <si>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</si>
  <si>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</si>
  <si>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</si>
  <si>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</si>
  <si>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</si>
  <si>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</si>
  <si>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</si>
  <si>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</si>
  <si>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</si>
  <si>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</si>
  <si>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</si>
  <si>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</si>
  <si>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</si>
  <si>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</si>
  <si>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</si>
  <si>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</si>
  <si>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</si>
  <si>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</si>
  <si>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</si>
  <si>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</si>
  <si>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</si>
  <si>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</si>
  <si>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</si>
  <si>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</si>
  <si>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</si>
  <si>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</si>
  <si>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</si>
  <si>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</si>
  <si>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</si>
  <si>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</si>
  <si>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</si>
  <si>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</si>
  <si>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</si>
  <si>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</si>
  <si>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</si>
  <si>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</si>
  <si>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</si>
  <si>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</si>
  <si>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</si>
  <si>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</si>
  <si>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</si>
  <si>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</si>
  <si>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</si>
  <si>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</si>
  <si>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</si>
  <si>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</si>
  <si>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</si>
  <si>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</si>
  <si>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</si>
  <si>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</si>
  <si>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</si>
  <si>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</si>
  <si>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</si>
  <si>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</si>
  <si>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</si>
  <si>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</si>
  <si>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</si>
  <si>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</si>
  <si>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</si>
  <si>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</si>
  <si>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</si>
  <si>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</si>
  <si>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</si>
  <si>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</si>
  <si>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</si>
  <si>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</si>
  <si>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</si>
  <si>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</si>
  <si>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</si>
  <si>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</si>
  <si>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</si>
  <si>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</si>
  <si>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</si>
  <si>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</si>
  <si>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</si>
  <si>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</si>
  <si>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</si>
  <si>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</si>
  <si>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</si>
  <si>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</si>
  <si>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</si>
  <si>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</si>
  <si>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</si>
  <si>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</si>
  <si>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</si>
  <si>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</si>
  <si>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</si>
  <si>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</si>
  <si>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</si>
  <si>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</si>
  <si>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</si>
  <si>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</si>
  <si>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</si>
  <si>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</si>
  <si>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</si>
  <si>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</si>
  <si>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</si>
  <si>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</si>
  <si>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</si>
  <si>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</si>
  <si>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</si>
  <si>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</si>
  <si>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</si>
  <si>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</si>
  <si>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</si>
  <si>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</si>
  <si>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</si>
  <si>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</si>
  <si>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</si>
  <si>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</si>
  <si>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</si>
  <si>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</si>
  <si>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</si>
  <si>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</si>
  <si>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</si>
  <si>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</si>
  <si>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</si>
  <si>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</si>
  <si>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</si>
  <si>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</si>
  <si>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</si>
  <si>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</si>
  <si>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</si>
  <si>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</si>
  <si>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</si>
  <si>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</si>
  <si>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</si>
  <si>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</si>
  <si>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</si>
  <si>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</si>
  <si>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</si>
  <si>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</si>
  <si>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</si>
  <si>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</si>
  <si>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</si>
  <si>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</si>
  <si>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</si>
  <si>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</si>
  <si>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</si>
  <si>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</si>
  <si>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</si>
  <si>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</si>
  <si>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</si>
  <si>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</si>
  <si>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</si>
  <si>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</si>
  <si>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</si>
  <si>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</si>
  <si>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</si>
  <si>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</si>
  <si>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</si>
  <si>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</si>
  <si>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</si>
  <si>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</si>
  <si>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</si>
  <si>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</si>
  <si>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</si>
  <si>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</si>
  <si>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</si>
  <si>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</si>
  <si>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</si>
  <si>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</si>
  <si>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</si>
  <si>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</si>
  <si>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</si>
  <si>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</si>
  <si>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</si>
  <si>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</si>
  <si>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</si>
  <si>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</si>
  <si>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</si>
  <si>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</si>
  <si>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</si>
  <si>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</si>
  <si>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</si>
  <si>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</si>
  <si>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</si>
  <si>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</si>
  <si>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</si>
  <si>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</si>
  <si>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</si>
  <si>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</si>
  <si>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</si>
  <si>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</si>
  <si>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</si>
  <si>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</si>
  <si>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</si>
  <si>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</si>
  <si>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</si>
  <si>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</si>
  <si>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</si>
  <si>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</si>
  <si>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</si>
  <si>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</si>
  <si>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</si>
  <si>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</si>
  <si>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</si>
  <si>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</si>
  <si>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</si>
  <si>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</si>
  <si>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</si>
  <si>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</si>
  <si>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</si>
  <si>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</si>
  <si>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</si>
  <si>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</si>
  <si>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</si>
  <si>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</si>
  <si>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</si>
  <si>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</si>
  <si>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</si>
  <si>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</si>
  <si>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</si>
  <si>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</si>
  <si>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</si>
  <si>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</si>
  <si>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</si>
  <si>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</si>
  <si>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</si>
  <si>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</si>
  <si>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</si>
  <si>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</si>
  <si>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</si>
  <si>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</si>
  <si>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</si>
  <si>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</si>
  <si>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</si>
  <si>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</si>
  <si>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</si>
  <si>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</si>
  <si>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</si>
  <si>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</si>
  <si>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</si>
  <si>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</si>
  <si>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</si>
  <si>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</si>
  <si>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</si>
  <si>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</si>
  <si>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</si>
  <si>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</si>
  <si>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</si>
  <si>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</si>
  <si>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</si>
  <si>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</si>
  <si>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</si>
  <si>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</si>
  <si>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</si>
  <si>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</si>
  <si>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</si>
  <si>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</si>
  <si>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</si>
  <si>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</si>
  <si>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</si>
  <si>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</si>
  <si>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</si>
  <si>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</si>
  <si>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</si>
  <si>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</si>
  <si>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</si>
  <si>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</si>
  <si>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</si>
  <si>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</si>
  <si>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</si>
  <si>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</si>
  <si>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</si>
  <si>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</si>
  <si>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</si>
  <si>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</si>
  <si>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</si>
  <si>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</si>
  <si>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</si>
  <si>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</si>
  <si>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</si>
  <si>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</si>
  <si>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</si>
  <si>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</si>
  <si>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</si>
  <si>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</si>
  <si>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</si>
  <si>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</si>
  <si>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</si>
  <si>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</si>
  <si>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</si>
  <si>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</si>
  <si>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</si>
  <si>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</si>
  <si>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</si>
  <si>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</si>
  <si>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</si>
  <si>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</si>
  <si>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</si>
  <si>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</si>
  <si>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</si>
  <si>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</si>
  <si>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</si>
  <si>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</si>
  <si>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</si>
  <si>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</si>
  <si>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</si>
  <si>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</si>
  <si>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</si>
  <si>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</si>
  <si>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</si>
  <si>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</si>
  <si>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</si>
  <si>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</si>
  <si>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</si>
  <si>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</si>
  <si>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</si>
  <si>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</si>
  <si>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</si>
  <si>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</si>
  <si>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</si>
  <si>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</si>
  <si>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</si>
  <si>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</si>
  <si>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</si>
  <si>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</si>
  <si>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</si>
  <si>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</si>
  <si>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</si>
  <si>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</si>
  <si>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</si>
  <si>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</si>
  <si>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</si>
  <si>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</si>
  <si>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</si>
  <si>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</si>
  <si>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</si>
  <si>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</si>
  <si>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</si>
  <si>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</si>
  <si>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</si>
  <si>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</si>
  <si>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</si>
  <si>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</si>
  <si>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</si>
  <si>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</si>
  <si>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</si>
  <si>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</si>
  <si>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</si>
  <si>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</si>
  <si>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</si>
  <si>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</si>
  <si>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</si>
  <si>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</si>
  <si>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</si>
  <si>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</si>
  <si>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</si>
  <si>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</si>
  <si>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</si>
  <si>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</si>
  <si>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</si>
  <si>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</si>
  <si>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</si>
  <si>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</si>
  <si>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</si>
  <si>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</si>
  <si>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</si>
  <si>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</si>
  <si>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</si>
  <si>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</si>
  <si>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</si>
  <si>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</si>
  <si>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</si>
  <si>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</si>
  <si>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</si>
  <si>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</si>
  <si>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</si>
  <si>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</si>
  <si>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</si>
  <si>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</si>
  <si>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</si>
  <si>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</si>
  <si>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</si>
  <si>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</si>
  <si>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</si>
  <si>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</si>
  <si>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</si>
  <si>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</si>
  <si>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</si>
  <si>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</si>
  <si>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</si>
  <si>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</si>
  <si>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</si>
  <si>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</si>
  <si>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</si>
  <si>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</si>
  <si>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</si>
  <si>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</si>
  <si>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</si>
  <si>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</si>
  <si>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</si>
  <si>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</si>
  <si>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</si>
  <si>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</si>
  <si>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</si>
  <si>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</si>
  <si>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</si>
  <si>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</si>
  <si>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</si>
  <si>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</si>
  <si>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</si>
  <si>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</si>
  <si>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</si>
  <si>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</si>
  <si>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</si>
  <si>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</si>
  <si>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</si>
  <si>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</si>
  <si>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</si>
  <si>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</si>
  <si>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</si>
  <si>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</si>
  <si>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</si>
  <si>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</si>
  <si>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</si>
  <si>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</si>
  <si>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</si>
  <si>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</si>
  <si>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</si>
  <si>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</si>
  <si>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</si>
  <si>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</si>
  <si>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</si>
  <si>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</si>
  <si>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</si>
  <si>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</si>
  <si>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</si>
  <si>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</si>
  <si>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</si>
  <si>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</si>
  <si>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</si>
  <si>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</si>
  <si>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</si>
  <si>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</si>
  <si>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</si>
  <si>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</si>
  <si>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</si>
  <si>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</si>
  <si>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</si>
  <si>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</si>
  <si>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</si>
  <si>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</si>
  <si>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</si>
  <si>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</si>
  <si>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</si>
  <si>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</si>
  <si>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</si>
  <si>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</si>
  <si>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</si>
  <si>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</si>
  <si>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</si>
  <si>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</si>
  <si>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</si>
  <si>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</si>
  <si>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</si>
  <si>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</si>
  <si>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</si>
  <si>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</si>
  <si>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</si>
  <si>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</si>
  <si>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</si>
  <si>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</si>
  <si>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</si>
  <si>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</si>
  <si>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</si>
  <si>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</si>
  <si>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</si>
  <si>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</si>
  <si>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</si>
  <si>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</si>
  <si>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</si>
  <si>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</si>
  <si>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</si>
  <si>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</si>
  <si>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</si>
  <si>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</si>
  <si>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</si>
  <si>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</si>
  <si>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</si>
  <si>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</si>
  <si>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</si>
  <si>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</si>
  <si>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</si>
  <si>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</si>
  <si>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</si>
  <si>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</si>
  <si>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</si>
  <si>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</si>
  <si>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</si>
  <si>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</si>
  <si>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</si>
  <si>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</si>
  <si>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</si>
  <si>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</si>
  <si>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</si>
  <si>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</si>
  <si>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</si>
  <si>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</si>
  <si>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</si>
  <si>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</si>
  <si>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</si>
  <si>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</si>
  <si>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</si>
  <si>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</si>
  <si>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</si>
  <si>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</si>
  <si>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</si>
  <si>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</si>
  <si>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</si>
  <si>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</si>
  <si>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</si>
  <si>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</si>
  <si>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</si>
  <si>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</si>
  <si>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</si>
  <si>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</si>
  <si>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</si>
  <si>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</si>
  <si>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</si>
  <si>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</si>
  <si>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</si>
  <si>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</si>
  <si>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</si>
  <si>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</si>
  <si>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</si>
  <si>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</si>
  <si>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</si>
  <si>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</si>
  <si>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</si>
  <si>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</si>
  <si>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</si>
  <si>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</si>
  <si>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</si>
  <si>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</si>
  <si>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</si>
  <si>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</si>
  <si>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</si>
  <si>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</si>
  <si>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</si>
  <si>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</si>
  <si>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</si>
  <si>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</si>
  <si>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</si>
  <si>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</si>
  <si>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</si>
  <si>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</si>
  <si>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</si>
  <si>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</si>
  <si>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</si>
  <si>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</si>
  <si>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</si>
  <si>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</si>
  <si>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</si>
  <si>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</si>
  <si>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</si>
  <si>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</si>
  <si>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</si>
  <si>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</si>
  <si>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</si>
  <si>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</si>
  <si>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</si>
  <si>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</si>
  <si>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</si>
  <si>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</si>
  <si>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</si>
  <si>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</si>
  <si>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</si>
  <si>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</si>
  <si>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</si>
  <si>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</si>
  <si>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</si>
  <si>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</si>
  <si>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</si>
  <si>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</si>
  <si>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</si>
  <si>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</si>
  <si>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</si>
  <si>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</si>
  <si>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</si>
  <si>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</si>
  <si>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</si>
  <si>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</si>
  <si>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</si>
  <si>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</si>
  <si>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</si>
  <si>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</si>
  <si>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</si>
  <si>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</si>
  <si>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</si>
  <si>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</si>
  <si>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</si>
  <si>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</si>
  <si>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</si>
  <si>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</si>
  <si>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</si>
  <si>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</si>
  <si>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</si>
  <si>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</si>
  <si>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</si>
  <si>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</si>
  <si>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</si>
  <si>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</si>
  <si>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</si>
  <si>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</si>
  <si>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</si>
  <si>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</si>
  <si>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</si>
  <si>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</si>
  <si>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</si>
  <si>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</si>
  <si>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</si>
  <si>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</si>
  <si>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</si>
  <si>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</si>
  <si>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</si>
  <si>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</si>
  <si>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</si>
  <si>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</si>
  <si>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</si>
  <si>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</si>
  <si>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</si>
  <si>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</si>
  <si>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</si>
  <si>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</si>
  <si>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</si>
  <si>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</si>
  <si>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</si>
  <si>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</si>
  <si>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</si>
  <si>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</si>
  <si>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</si>
  <si>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</si>
  <si>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</si>
  <si>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</si>
  <si>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</si>
  <si>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</si>
  <si>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</si>
  <si>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</si>
  <si>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</si>
  <si>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</si>
  <si>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</si>
  <si>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</si>
  <si>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</si>
  <si>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</si>
  <si>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</si>
  <si>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</si>
  <si>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</si>
  <si>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</si>
  <si>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</si>
  <si>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</si>
  <si>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</si>
  <si>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</si>
  <si>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</si>
  <si>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</si>
  <si>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</si>
  <si>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</si>
  <si>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</si>
  <si>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</si>
  <si>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</si>
  <si>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</si>
  <si>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</si>
  <si>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</si>
  <si>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</si>
  <si>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</si>
  <si>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</si>
  <si>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</si>
  <si>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</si>
  <si>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</si>
  <si>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</si>
  <si>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</si>
  <si>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</si>
  <si>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</si>
  <si>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</si>
  <si>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</si>
  <si>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</si>
  <si>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</si>
  <si>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</si>
  <si>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</si>
  <si>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</si>
  <si>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</si>
  <si>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</si>
  <si>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</si>
  <si>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</si>
  <si>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</si>
  <si>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</si>
  <si>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</si>
  <si>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</si>
  <si>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</si>
  <si>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</si>
  <si>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</si>
  <si>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</si>
  <si>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</si>
  <si>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</si>
  <si>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</si>
  <si>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</si>
  <si>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</si>
  <si>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</si>
  <si>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</si>
  <si>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</si>
  <si>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</si>
  <si>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</si>
  <si>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</si>
  <si>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</si>
  <si>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</si>
  <si>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</si>
  <si>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</si>
  <si>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</si>
  <si>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</si>
  <si>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</si>
  <si>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</si>
  <si>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</si>
  <si>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</si>
  <si>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</si>
  <si>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</si>
  <si>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</si>
  <si>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</si>
  <si>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</si>
  <si>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</si>
  <si>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</si>
  <si>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</si>
  <si>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</si>
  <si>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</si>
  <si>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</si>
  <si>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</si>
  <si>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</si>
  <si>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</si>
  <si>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</si>
  <si>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</si>
  <si>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</si>
  <si>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</si>
  <si>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</si>
  <si>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</si>
  <si>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</si>
  <si>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</si>
  <si>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</si>
  <si>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</si>
  <si>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</si>
  <si>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</si>
  <si>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</si>
  <si>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</si>
  <si>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</si>
  <si>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</si>
  <si>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</si>
  <si>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</si>
  <si>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</si>
  <si>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</si>
  <si>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</si>
  <si>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</si>
  <si>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</si>
  <si>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</si>
  <si>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</si>
  <si>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</si>
  <si>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</si>
  <si>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</si>
  <si>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</si>
  <si>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</si>
  <si>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</si>
  <si>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</si>
  <si>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</si>
  <si>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</si>
  <si>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</si>
  <si>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</si>
  <si>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</si>
  <si>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</si>
  <si>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</si>
  <si>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</si>
  <si>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</si>
  <si>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</si>
  <si>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</si>
  <si>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</si>
  <si>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</si>
  <si>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</si>
  <si>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</si>
  <si>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</si>
  <si>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</si>
  <si>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</si>
  <si>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</si>
  <si>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</si>
  <si>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</si>
  <si>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</si>
  <si>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</si>
  <si>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</si>
  <si>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</si>
  <si>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</si>
  <si>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</si>
  <si>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</si>
  <si>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</si>
  <si>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</si>
  <si>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</si>
  <si>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</si>
  <si>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</si>
  <si>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</si>
  <si>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</si>
  <si>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</si>
  <si>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</si>
  <si>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</si>
  <si>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</si>
  <si>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</si>
  <si>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</si>
  <si>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</si>
  <si>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</si>
  <si>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</si>
  <si>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</si>
  <si>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</si>
  <si>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</si>
  <si>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</si>
  <si>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</si>
  <si>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</si>
  <si>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</si>
  <si>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</si>
  <si>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</si>
  <si>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</si>
  <si>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</si>
  <si>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</si>
  <si>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</si>
  <si>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</si>
  <si>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</si>
  <si>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</si>
  <si>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</si>
  <si>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</si>
  <si>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</si>
  <si>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</si>
  <si>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</si>
  <si>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</si>
  <si>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</si>
  <si>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</si>
  <si>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</si>
  <si>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</si>
  <si>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</si>
  <si>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</si>
  <si>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</si>
  <si>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</si>
  <si>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</si>
  <si>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</si>
  <si>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</si>
  <si>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</si>
  <si>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</si>
  <si>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</si>
  <si>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</si>
  <si>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</si>
  <si>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</si>
  <si>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</si>
  <si>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</si>
  <si>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</si>
  <si>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</si>
  <si>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</si>
  <si>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</si>
  <si>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</si>
  <si>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</si>
  <si>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</si>
  <si>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</si>
  <si>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</si>
  <si>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</si>
  <si>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</si>
  <si>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</si>
  <si>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</si>
  <si>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</si>
  <si>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</si>
  <si>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</si>
  <si>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</si>
  <si>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</si>
  <si>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</si>
  <si>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</si>
  <si>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</si>
  <si>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</si>
  <si>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</si>
  <si>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</si>
  <si>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</si>
  <si>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</si>
  <si>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</si>
  <si>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</si>
  <si>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</si>
  <si>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</si>
  <si>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</si>
  <si>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</si>
  <si>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</si>
  <si>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</si>
  <si>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</si>
  <si>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</si>
  <si>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</si>
  <si>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</si>
  <si>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</si>
  <si>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</si>
  <si>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</si>
  <si>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</si>
  <si>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</si>
  <si>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</si>
  <si>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</si>
  <si>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</si>
  <si>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</si>
  <si>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</si>
  <si>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</si>
  <si>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</si>
  <si>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</si>
  <si>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</si>
  <si>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</si>
  <si>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</si>
  <si>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</si>
  <si>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</si>
  <si>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</si>
  <si>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</si>
  <si>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</si>
  <si>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</si>
  <si>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</si>
  <si>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</si>
  <si>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</si>
  <si>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</si>
  <si>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</si>
  <si>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</si>
  <si>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</si>
  <si>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</si>
  <si>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</si>
  <si>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</si>
  <si>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</si>
  <si>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</si>
  <si>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</si>
  <si>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</si>
  <si>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</si>
  <si>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</si>
  <si>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</si>
  <si>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</si>
  <si>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</si>
  <si>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</si>
  <si>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</si>
  <si>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</si>
  <si>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</si>
  <si>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</si>
  <si>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</si>
  <si>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</si>
  <si>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</si>
  <si>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</si>
  <si>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</si>
  <si>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</si>
  <si>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</si>
  <si>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</si>
  <si>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</si>
  <si>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</si>
  <si>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</si>
  <si>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</si>
  <si>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</si>
  <si>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</si>
  <si>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</si>
  <si>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</si>
  <si>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</si>
  <si>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</si>
  <si>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</si>
  <si>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</si>
  <si>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</si>
  <si>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</si>
  <si>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</si>
  <si>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</si>
  <si>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</si>
  <si>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</si>
  <si>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</si>
  <si>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</si>
  <si>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</si>
  <si>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</si>
  <si>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</si>
  <si>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</si>
  <si>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</si>
  <si>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</si>
  <si>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</si>
  <si>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</si>
  <si>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</si>
  <si>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</si>
  <si>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</si>
  <si>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</si>
  <si>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</si>
  <si>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</si>
  <si>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</si>
  <si>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</si>
  <si>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</si>
  <si>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</si>
  <si>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</si>
  <si>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</si>
  <si>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</si>
  <si>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</si>
  <si>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</si>
  <si>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</si>
  <si>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</si>
  <si>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</si>
  <si>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</si>
  <si>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</si>
  <si>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</si>
  <si>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</si>
  <si>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</si>
  <si>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</si>
  <si>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</si>
  <si>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</si>
  <si>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</si>
  <si>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</si>
  <si>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</si>
  <si>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</si>
  <si>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</si>
  <si>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</si>
  <si>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</si>
  <si>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</si>
  <si>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</si>
  <si>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</si>
  <si>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</si>
  <si>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</si>
  <si>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</si>
  <si>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</si>
  <si>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</si>
  <si>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</si>
  <si>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</si>
  <si>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</si>
  <si>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</si>
  <si>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</si>
  <si>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</si>
  <si>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</si>
  <si>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</si>
  <si>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</si>
  <si>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</si>
  <si>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</si>
  <si>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</si>
  <si>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</si>
  <si>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</si>
  <si>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</si>
  <si>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</si>
  <si>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</si>
  <si>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</si>
  <si>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</si>
  <si>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</si>
  <si>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</si>
  <si>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</si>
  <si>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</si>
  <si>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</si>
  <si>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</si>
  <si>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</si>
  <si>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</si>
  <si>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</si>
  <si>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</si>
  <si>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</si>
  <si>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</si>
  <si>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</si>
  <si>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</si>
  <si>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</si>
  <si>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</si>
  <si>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</si>
  <si>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</si>
  <si>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</si>
  <si>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</si>
  <si>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</si>
  <si>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</si>
  <si>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</si>
  <si>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</si>
  <si>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</si>
  <si>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</si>
  <si>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</si>
  <si>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</si>
  <si>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</si>
  <si>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</si>
  <si>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</si>
  <si>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</si>
  <si>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</si>
  <si>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</si>
  <si>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</si>
  <si>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</si>
  <si>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</si>
  <si>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</si>
  <si>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</si>
  <si>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</si>
  <si>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</si>
  <si>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</si>
  <si>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</si>
  <si>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</si>
  <si>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</si>
  <si>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</si>
  <si>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</si>
  <si>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</si>
  <si>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</si>
  <si>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</si>
  <si>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</si>
  <si>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</si>
  <si>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</si>
  <si>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</si>
  <si>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</si>
  <si>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</si>
  <si>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</si>
  <si>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</si>
  <si>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</si>
  <si>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</si>
  <si>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</si>
  <si>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</si>
  <si>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</si>
  <si>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</si>
  <si>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</si>
  <si>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</si>
  <si>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</si>
  <si>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</si>
  <si>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</si>
  <si>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</si>
  <si>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</si>
  <si>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</si>
  <si>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</si>
  <si>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</si>
  <si>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</si>
  <si>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</si>
  <si>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</si>
  <si>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</si>
  <si>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</si>
  <si>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</si>
  <si>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</si>
  <si>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</si>
  <si>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</si>
  <si>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</si>
  <si>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</si>
  <si>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</si>
  <si>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</si>
  <si>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</si>
  <si>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</si>
  <si>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</si>
  <si>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</si>
  <si>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</si>
  <si>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</si>
  <si>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</si>
  <si>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</si>
  <si>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</si>
  <si>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</si>
  <si>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</si>
  <si>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</si>
  <si>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</si>
  <si>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</si>
  <si>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</si>
  <si>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</si>
  <si>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</si>
  <si>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</si>
  <si>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</si>
  <si>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</si>
  <si>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</si>
  <si>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</si>
  <si>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</si>
  <si>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</si>
  <si>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</si>
  <si>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</si>
  <si>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</si>
  <si>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</si>
  <si>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</si>
  <si>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</si>
  <si>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</si>
  <si>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</si>
  <si>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</si>
  <si>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</si>
  <si>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</si>
  <si>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</si>
  <si>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</si>
  <si>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</si>
  <si>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</si>
  <si>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</si>
  <si>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</si>
  <si>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</si>
  <si>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</si>
  <si>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</si>
  <si>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</si>
  <si>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</si>
  <si>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</si>
  <si>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</si>
  <si>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</si>
  <si>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</si>
  <si>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</si>
  <si>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</si>
  <si>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</si>
  <si>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</si>
  <si>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</si>
  <si>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</si>
  <si>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</si>
  <si>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</si>
  <si>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</si>
  <si>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</si>
  <si>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</si>
  <si>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</si>
  <si>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</si>
  <si>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</si>
  <si>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</si>
  <si>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</si>
  <si>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</si>
  <si>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</si>
  <si>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</si>
  <si>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</si>
  <si>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</si>
  <si>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</si>
  <si>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</si>
  <si>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</si>
  <si>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</si>
  <si>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</si>
  <si>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</si>
  <si>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</si>
  <si>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</si>
  <si>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</si>
  <si>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</si>
  <si>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</si>
  <si>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</si>
  <si>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</si>
  <si>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</si>
  <si>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</si>
  <si>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</si>
  <si>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</si>
  <si>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</si>
  <si>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</si>
  <si>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</si>
  <si>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</si>
  <si>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</si>
  <si>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</si>
  <si>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</si>
  <si>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</si>
  <si>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</si>
  <si>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</si>
  <si>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</si>
  <si>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</si>
  <si>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</si>
  <si>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</si>
  <si>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</si>
  <si>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</si>
  <si>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</si>
  <si>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</si>
  <si>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</si>
  <si>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</si>
  <si>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</si>
  <si>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</si>
  <si>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</si>
  <si>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</si>
  <si>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</si>
  <si>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</si>
  <si>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</si>
  <si>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</si>
  <si>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</si>
  <si>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</si>
  <si>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</si>
  <si>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</si>
  <si>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</si>
  <si>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</si>
  <si>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</si>
  <si>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</si>
  <si>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</si>
  <si>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</si>
  <si>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</si>
  <si>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</si>
  <si>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</si>
  <si>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</si>
  <si>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</si>
  <si>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</si>
  <si>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</si>
  <si>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</si>
  <si>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</si>
  <si>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</si>
  <si>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</si>
  <si>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</si>
  <si>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</si>
  <si>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</si>
  <si>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</si>
  <si>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</si>
  <si>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</si>
  <si>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</si>
  <si>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</si>
  <si>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</si>
  <si>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</si>
  <si>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</si>
  <si>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</si>
  <si>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</si>
  <si>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</si>
  <si>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</si>
  <si>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</si>
  <si>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</si>
  <si>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</si>
  <si>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</si>
  <si>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</si>
  <si>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</si>
  <si>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</si>
  <si>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</si>
  <si>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</si>
  <si>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</si>
  <si>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</si>
  <si>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</si>
  <si>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</si>
  <si>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</si>
  <si>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</si>
  <si>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</si>
  <si>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</si>
  <si>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</si>
  <si>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</si>
  <si>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</si>
  <si>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</si>
  <si>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</si>
  <si>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</si>
  <si>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</si>
  <si>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</si>
  <si>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</si>
  <si>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</si>
  <si>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</si>
  <si>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</si>
  <si>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</si>
  <si>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</si>
  <si>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</si>
  <si>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</si>
  <si>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</si>
  <si>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</si>
  <si>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</si>
  <si>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</si>
  <si>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</si>
  <si>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</si>
  <si>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</si>
  <si>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</si>
  <si>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</si>
  <si>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</si>
  <si>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</si>
  <si>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</si>
  <si>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</si>
  <si>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</si>
  <si>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</si>
  <si>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</si>
  <si>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</si>
  <si>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</si>
  <si>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</si>
  <si>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</si>
  <si>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</si>
  <si>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</si>
  <si>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</si>
  <si>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</si>
  <si>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</si>
  <si>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</si>
  <si>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</si>
  <si>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</si>
  <si>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</si>
  <si>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</si>
  <si>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</si>
  <si>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</si>
  <si>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</si>
  <si>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</si>
  <si>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</si>
  <si>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</si>
  <si>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</si>
  <si>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</si>
  <si>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</si>
  <si>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</si>
  <si>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</si>
  <si>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</si>
  <si>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</si>
  <si>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</si>
  <si>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</si>
  <si>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</si>
  <si>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</si>
  <si>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</si>
  <si>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</si>
  <si>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</si>
  <si>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</si>
  <si>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</si>
  <si>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</si>
  <si>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</si>
  <si>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</si>
  <si>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</si>
  <si>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</si>
  <si>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</si>
  <si>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</si>
  <si>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</si>
  <si>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</si>
  <si>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</si>
  <si>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</si>
  <si>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</si>
  <si>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</si>
  <si>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</si>
  <si>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</si>
  <si>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</si>
  <si>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</si>
  <si>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</si>
  <si>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</si>
  <si>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</si>
  <si>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</si>
  <si>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</si>
  <si>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</si>
  <si>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</si>
  <si>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</si>
  <si>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</si>
  <si>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</si>
  <si>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</si>
  <si>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</si>
  <si>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</si>
  <si>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</si>
  <si>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</si>
  <si>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</si>
  <si>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</si>
  <si>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</si>
  <si>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</si>
  <si>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</si>
  <si>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</si>
  <si>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</si>
  <si>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</si>
  <si>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</si>
  <si>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</si>
  <si>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</si>
  <si>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</si>
  <si>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</si>
  <si>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</si>
  <si>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</si>
  <si>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</si>
  <si>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</si>
  <si>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</si>
  <si>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</si>
  <si>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</si>
  <si>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</si>
  <si>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</si>
  <si>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</si>
  <si>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</si>
  <si>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</si>
  <si>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</si>
  <si>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</si>
  <si>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</si>
  <si>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</si>
  <si>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</si>
  <si>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</si>
  <si>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</si>
  <si>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</si>
  <si>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</si>
  <si>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</si>
  <si>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</si>
  <si>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</si>
  <si>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</si>
  <si>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</si>
  <si>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</si>
  <si>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</si>
  <si>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</si>
  <si>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</si>
  <si>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</si>
  <si>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</si>
  <si>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</si>
  <si>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</si>
  <si>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</si>
  <si>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</si>
  <si>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</si>
  <si>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</si>
  <si>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</si>
  <si>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</si>
  <si>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</si>
  <si>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</si>
  <si>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</si>
  <si>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</si>
  <si>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</si>
  <si>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</si>
  <si>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</si>
  <si>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</si>
  <si>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</si>
  <si>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</si>
  <si>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</si>
  <si>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</si>
  <si>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</si>
  <si>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</si>
  <si>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</si>
  <si>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</si>
  <si>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</si>
  <si>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</si>
  <si>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</si>
  <si>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</si>
  <si>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</si>
  <si>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</si>
  <si>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</si>
  <si>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</si>
  <si>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</si>
  <si>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</si>
  <si>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</si>
  <si>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</si>
  <si>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</si>
  <si>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</si>
  <si>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</si>
  <si>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</si>
  <si>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</si>
  <si>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</si>
  <si>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</si>
  <si>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</si>
  <si>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</si>
  <si>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</si>
  <si>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</si>
  <si>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</si>
  <si>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</si>
  <si>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</si>
  <si>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</si>
  <si>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</si>
  <si>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</si>
  <si>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</si>
  <si>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</si>
  <si>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</si>
  <si>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</si>
  <si>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</si>
  <si>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</si>
  <si>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</si>
  <si>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</si>
  <si>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</si>
  <si>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</si>
  <si>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</si>
  <si>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</si>
  <si>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</si>
  <si>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</si>
  <si>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</si>
  <si>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</si>
  <si>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</si>
  <si>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</si>
  <si>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</si>
  <si>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</si>
  <si>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</si>
  <si>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</si>
  <si>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</si>
  <si>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</si>
  <si>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</si>
  <si>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</si>
  <si>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</si>
  <si>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</si>
  <si>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</si>
  <si>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</si>
  <si>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</si>
  <si>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</si>
  <si>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</si>
  <si>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</si>
  <si>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</si>
  <si>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</si>
  <si>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</si>
  <si>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</si>
  <si>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</si>
  <si>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</si>
  <si>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</si>
  <si>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</si>
  <si>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</si>
  <si>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</si>
  <si>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</si>
  <si>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</si>
  <si>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</si>
  <si>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</si>
  <si>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</si>
  <si>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</si>
  <si>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</si>
  <si>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</si>
  <si>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</si>
  <si>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</si>
  <si>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</si>
  <si>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</si>
  <si>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</si>
  <si>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</si>
  <si>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</si>
  <si>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</si>
  <si>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</si>
  <si>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</si>
  <si>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</si>
  <si>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</si>
  <si>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</si>
  <si>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</si>
  <si>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</si>
  <si>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</si>
  <si>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</si>
  <si>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</si>
  <si>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</si>
  <si>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</si>
  <si>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</si>
  <si>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</si>
  <si>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</si>
  <si>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</si>
  <si>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</si>
  <si>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</si>
  <si>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</si>
  <si>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</si>
  <si>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</si>
  <si>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</si>
  <si>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</si>
  <si>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</si>
  <si>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</si>
  <si>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</si>
  <si>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</si>
  <si>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</si>
  <si>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</si>
  <si>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</si>
  <si>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</si>
  <si>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</si>
  <si>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</si>
  <si>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</si>
  <si>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</si>
  <si>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</si>
  <si>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</si>
  <si>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</si>
  <si>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</si>
  <si>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</si>
  <si>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</si>
  <si>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</si>
  <si>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</si>
  <si>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</si>
  <si>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</si>
  <si>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</si>
  <si>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</si>
  <si>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</si>
  <si>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</si>
  <si>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</si>
  <si>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</si>
  <si>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</si>
  <si>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</si>
  <si>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</si>
  <si>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</si>
  <si>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</si>
  <si>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</si>
  <si>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</si>
  <si>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</si>
  <si>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</si>
  <si>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</si>
  <si>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</si>
  <si>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</si>
  <si>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</si>
  <si>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</si>
  <si>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</si>
  <si>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</si>
  <si>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</si>
  <si>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</si>
  <si>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</si>
  <si>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</si>
  <si>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</si>
  <si>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</si>
  <si>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</si>
  <si>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</si>
  <si>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</si>
  <si>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</si>
  <si>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</si>
  <si>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</si>
  <si>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</si>
  <si>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</si>
  <si>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</si>
  <si>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</si>
  <si>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</si>
  <si>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</si>
  <si>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</si>
  <si>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</si>
  <si>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</si>
  <si>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</si>
  <si>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</si>
  <si>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</si>
  <si>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</si>
  <si>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</si>
  <si>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</si>
  <si>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</si>
  <si>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</si>
  <si>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</si>
  <si>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</si>
  <si>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</si>
  <si>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</si>
  <si>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</si>
  <si>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</si>
  <si>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</si>
  <si>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</si>
  <si>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</si>
  <si>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</si>
  <si>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</si>
  <si>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</si>
  <si>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</si>
  <si>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</si>
  <si>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</si>
  <si>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</si>
  <si>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</si>
  <si>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</si>
  <si>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</si>
  <si>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</si>
  <si>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</si>
  <si>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</si>
  <si>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</si>
  <si>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</si>
  <si>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</si>
  <si>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</si>
  <si>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</si>
  <si>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</si>
  <si>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</si>
  <si>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</si>
  <si>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</si>
  <si>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</si>
  <si>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</si>
  <si>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</si>
  <si>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</si>
  <si>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</si>
  <si>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</si>
  <si>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</si>
  <si>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</si>
  <si>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</si>
  <si>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</si>
  <si>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</si>
  <si>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</si>
  <si>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</si>
  <si>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</si>
  <si>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</si>
  <si>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</si>
  <si>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</si>
  <si>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</si>
  <si>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</si>
  <si>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</si>
  <si>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</si>
  <si>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</si>
  <si>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</si>
  <si>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</si>
  <si>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</si>
  <si>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</si>
  <si>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</si>
  <si>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</si>
  <si>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</si>
  <si>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</si>
  <si>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</si>
  <si>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</si>
  <si>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</si>
  <si>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</si>
  <si>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</si>
  <si>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</si>
  <si>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</si>
  <si>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</si>
  <si>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</si>
  <si>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</si>
  <si>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</si>
  <si>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</si>
  <si>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</si>
  <si>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</si>
  <si>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</si>
  <si>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</si>
  <si>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</si>
  <si>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</si>
  <si>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</si>
  <si>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</si>
  <si>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</si>
  <si>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</si>
  <si>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</si>
  <si>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</si>
  <si>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</si>
  <si>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</si>
  <si>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</si>
  <si>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</si>
  <si>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</si>
  <si>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</si>
  <si>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</si>
  <si>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</si>
  <si>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</si>
  <si>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</si>
  <si>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</si>
  <si>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</si>
  <si>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</si>
  <si>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</si>
  <si>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</si>
  <si>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</si>
  <si>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</si>
  <si>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</si>
  <si>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</si>
  <si>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</si>
  <si>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</si>
  <si>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</si>
  <si>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</si>
  <si>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</si>
  <si>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</si>
  <si>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</si>
  <si>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</si>
  <si>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</si>
  <si>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</si>
  <si>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</si>
  <si>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</si>
  <si>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</si>
  <si>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</si>
  <si>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</si>
  <si>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</si>
  <si>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</si>
  <si>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</si>
  <si>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</si>
  <si>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</si>
  <si>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</si>
  <si>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</si>
  <si>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</si>
  <si>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</si>
  <si>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</si>
  <si>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</si>
  <si>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</si>
  <si>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</si>
  <si>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</si>
  <si>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</si>
  <si>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</si>
  <si>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</si>
  <si>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</si>
  <si>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</si>
  <si>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</si>
  <si>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</si>
  <si>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</si>
  <si>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</si>
  <si>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</si>
  <si>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</si>
  <si>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</si>
  <si>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</si>
  <si>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</si>
  <si>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</si>
  <si>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</si>
  <si>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</si>
  <si>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</si>
  <si>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</si>
  <si>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</si>
  <si>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</si>
  <si>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</si>
  <si>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</si>
  <si>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</si>
  <si>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</si>
  <si>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</si>
  <si>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</si>
  <si>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</si>
  <si>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</si>
  <si>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</si>
  <si>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</si>
  <si>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</si>
  <si>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</si>
  <si>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</si>
  <si>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</si>
  <si>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</si>
  <si>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</si>
  <si>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</si>
  <si>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</si>
  <si>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</si>
  <si>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</si>
  <si>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</si>
  <si>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</si>
  <si>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</si>
  <si>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</si>
  <si>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</si>
  <si>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</si>
  <si>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</si>
  <si>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</si>
  <si>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</si>
  <si>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</si>
  <si>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</si>
  <si>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</si>
  <si>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</si>
  <si>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</si>
  <si>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</si>
  <si>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</si>
  <si>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</si>
  <si>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</si>
  <si>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</si>
  <si>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</si>
  <si>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</si>
  <si>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</si>
  <si>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</si>
  <si>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</si>
  <si>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</si>
  <si>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</si>
  <si>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</si>
  <si>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</si>
  <si>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</si>
  <si>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</si>
  <si>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</si>
  <si>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</si>
  <si>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</si>
  <si>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</si>
  <si>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</si>
  <si>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</si>
  <si>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</si>
  <si>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</si>
  <si>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</si>
  <si>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</si>
  <si>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</si>
  <si>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</si>
  <si>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</si>
  <si>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</si>
  <si>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</si>
  <si>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</si>
  <si>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</si>
  <si>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</si>
  <si>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</si>
  <si>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</si>
  <si>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</si>
  <si>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</si>
  <si>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</si>
  <si>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</si>
  <si>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</si>
  <si>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</si>
  <si>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</si>
  <si>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</si>
  <si>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</si>
  <si>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</si>
  <si>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</si>
  <si>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</si>
  <si>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</si>
  <si>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</si>
  <si>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</si>
  <si>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</si>
  <si>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</si>
  <si>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</si>
  <si>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</si>
  <si>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</si>
  <si>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</si>
  <si>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</si>
  <si>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</si>
  <si>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</si>
  <si>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</si>
  <si>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</si>
  <si>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</si>
  <si>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</si>
  <si>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</si>
  <si>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</si>
  <si>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</si>
  <si>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</si>
  <si>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</si>
  <si>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</si>
  <si>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</si>
  <si>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</si>
  <si>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</si>
  <si>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</si>
  <si>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</si>
  <si>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</si>
  <si>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</si>
  <si>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</si>
  <si>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</si>
  <si>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</si>
  <si>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</si>
  <si>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</si>
  <si>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</si>
  <si>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</si>
  <si>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</si>
  <si>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</si>
  <si>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</si>
  <si>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</si>
  <si>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</si>
  <si>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</si>
  <si>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</si>
  <si>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</si>
  <si>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</si>
  <si>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</si>
  <si>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</si>
  <si>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</si>
  <si>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</si>
  <si>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</si>
  <si>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</si>
  <si>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</si>
  <si>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</si>
  <si>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</si>
  <si>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</si>
  <si>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</si>
  <si>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</si>
  <si>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</si>
  <si>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</si>
  <si>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</si>
  <si>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</si>
  <si>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</si>
  <si>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</si>
  <si>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</si>
  <si>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</si>
  <si>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</si>
  <si>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</si>
  <si>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</si>
  <si>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</si>
  <si>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</si>
  <si>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</si>
  <si>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</si>
  <si>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</si>
  <si>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</si>
  <si>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</si>
  <si>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</si>
  <si>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</si>
  <si>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</si>
  <si>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</si>
  <si>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</si>
  <si>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</si>
  <si>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</si>
  <si>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</si>
  <si>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</si>
  <si>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</si>
  <si>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</si>
  <si>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</si>
  <si>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</si>
  <si>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</si>
  <si>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</si>
  <si>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</si>
  <si>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</si>
  <si>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</si>
  <si>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</si>
  <si>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</si>
  <si>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</si>
  <si>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</si>
  <si>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</si>
  <si>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</si>
  <si>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</si>
  <si>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</si>
  <si>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</si>
  <si>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</si>
  <si>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</si>
  <si>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</si>
  <si>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</si>
  <si>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</si>
  <si>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</si>
  <si>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</si>
  <si>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</si>
  <si>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</si>
  <si>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</si>
  <si>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</si>
  <si>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</si>
  <si>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</si>
  <si>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</si>
  <si>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</si>
  <si>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</si>
  <si>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</si>
  <si>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</si>
  <si>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</si>
  <si>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</si>
  <si>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</si>
  <si>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</si>
  <si>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</si>
  <si>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</si>
  <si>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</si>
  <si>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</si>
  <si>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</si>
  <si>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</si>
  <si>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</si>
  <si>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</si>
  <si>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</si>
  <si>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</si>
  <si>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</si>
  <si>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</si>
  <si>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</si>
  <si>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</si>
  <si>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</si>
  <si>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</si>
  <si>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</si>
  <si>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</si>
  <si>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</si>
  <si>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</si>
  <si>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</si>
  <si>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</si>
  <si>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</si>
  <si>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</si>
  <si>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</si>
  <si>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</si>
  <si>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</si>
  <si>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</si>
  <si>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</si>
  <si>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</si>
  <si>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</si>
  <si>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</si>
  <si>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</si>
  <si>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</si>
  <si>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</si>
  <si>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</si>
  <si>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</si>
  <si>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</si>
  <si>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</si>
  <si>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</si>
  <si>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</si>
  <si>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</si>
  <si>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</si>
  <si>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</si>
  <si>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</si>
  <si>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</si>
  <si>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</si>
  <si>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</si>
  <si>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</si>
  <si>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</si>
  <si>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</si>
  <si>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</si>
  <si>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</si>
  <si>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</si>
  <si>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</si>
  <si>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</si>
  <si>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</si>
  <si>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</si>
  <si>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</si>
  <si>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</si>
  <si>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</si>
  <si>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</si>
  <si>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</si>
  <si>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</si>
  <si>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</si>
  <si>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</si>
  <si>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</si>
  <si>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</si>
  <si>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</si>
  <si>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</si>
  <si>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</si>
  <si>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</si>
  <si>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</si>
  <si>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</si>
  <si>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</si>
  <si>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</si>
  <si>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</si>
  <si>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</si>
  <si>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</si>
  <si>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</si>
  <si>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</si>
  <si>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</si>
  <si>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</si>
  <si>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</si>
  <si>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</si>
  <si>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</si>
  <si>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</si>
  <si>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</si>
  <si>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</si>
  <si>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</si>
  <si>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</si>
  <si>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</si>
  <si>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</si>
  <si>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</si>
  <si>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</si>
  <si>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</si>
  <si>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</si>
  <si>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</si>
  <si>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</si>
  <si>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</si>
  <si>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</si>
  <si>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</si>
  <si>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</si>
  <si>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</si>
  <si>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</si>
  <si>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</si>
  <si>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</si>
  <si>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</si>
  <si>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</si>
  <si>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</si>
  <si>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</si>
  <si>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</si>
  <si>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</si>
  <si>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</si>
  <si>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</si>
  <si>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</si>
  <si>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</si>
  <si>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</si>
  <si>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</si>
  <si>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</si>
  <si>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</si>
  <si>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</si>
  <si>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</si>
  <si>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</si>
  <si>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</si>
  <si>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</si>
  <si>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</si>
  <si>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</si>
  <si>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</si>
  <si>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</si>
  <si>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</si>
  <si>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</si>
  <si>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</si>
  <si>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</si>
  <si>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</si>
  <si>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</si>
  <si>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</si>
  <si>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</si>
  <si>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</si>
  <si>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</si>
  <si>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</si>
  <si>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</si>
  <si>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</si>
  <si>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</si>
  <si>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</si>
  <si>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</si>
  <si>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</si>
  <si>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</si>
  <si>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</si>
  <si>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</si>
  <si>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</si>
  <si>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</si>
  <si>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</si>
  <si>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</si>
  <si>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</si>
  <si>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</si>
  <si>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</si>
  <si>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</si>
  <si>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</si>
  <si>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</si>
  <si>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</si>
  <si>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</si>
  <si>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</si>
  <si>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</si>
  <si>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</si>
  <si>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</si>
  <si>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</si>
  <si>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</si>
  <si>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</si>
  <si>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</si>
  <si>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</si>
  <si>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</si>
  <si>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</si>
  <si>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</si>
  <si>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</si>
  <si>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</si>
  <si>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</si>
  <si>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</si>
  <si>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</si>
  <si>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</si>
  <si>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</si>
  <si>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</si>
  <si>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</si>
  <si>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</si>
  <si>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</si>
  <si>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</si>
  <si>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</si>
  <si>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</si>
  <si>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</si>
  <si>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</si>
  <si>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</si>
  <si>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</si>
  <si>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</si>
  <si>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</si>
  <si>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</si>
  <si>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</si>
  <si>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</si>
  <si>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</si>
  <si>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</si>
  <si>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</si>
  <si>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</si>
  <si>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</si>
  <si>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</si>
  <si>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</si>
  <si>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</si>
  <si>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</si>
  <si>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</si>
  <si>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</si>
  <si>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</si>
  <si>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</si>
  <si>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</si>
  <si>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</si>
  <si>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</si>
  <si>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</si>
  <si>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</si>
  <si>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</si>
  <si>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</si>
  <si>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</si>
  <si>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</si>
  <si>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</si>
  <si>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</si>
  <si>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</si>
  <si>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</si>
  <si>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</si>
  <si>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</si>
  <si>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</si>
  <si>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</si>
  <si>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</si>
  <si>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</si>
  <si>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</si>
  <si>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</si>
  <si>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</si>
  <si>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</si>
  <si>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</si>
  <si>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</si>
  <si>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</si>
  <si>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</si>
  <si>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</si>
  <si>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</si>
  <si>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</si>
  <si>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</si>
  <si>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</si>
  <si>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</si>
  <si>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</si>
  <si>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</si>
  <si>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</si>
  <si>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</si>
  <si>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</si>
  <si>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</si>
  <si>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</si>
  <si>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</si>
  <si>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</si>
  <si>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</si>
  <si>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</si>
  <si>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</si>
  <si>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</si>
  <si>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</si>
  <si>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</si>
  <si>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</si>
  <si>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</si>
  <si>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</si>
  <si>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</si>
  <si>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</si>
  <si>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</si>
  <si>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</si>
  <si>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</si>
  <si>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</si>
  <si>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</si>
  <si>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</si>
  <si>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</si>
  <si>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</si>
  <si>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</si>
  <si>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</si>
  <si>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</si>
  <si>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</si>
  <si>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</si>
  <si>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</si>
  <si>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</si>
  <si>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</si>
  <si>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</si>
  <si>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</si>
  <si>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</si>
  <si>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</si>
  <si>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</si>
  <si>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</si>
  <si>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</si>
  <si>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</si>
  <si>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</si>
  <si>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</si>
  <si>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</si>
  <si>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</si>
  <si>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</si>
  <si>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</si>
  <si>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</si>
  <si>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</si>
  <si>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</si>
  <si>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</si>
  <si>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</si>
  <si>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</si>
  <si>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</si>
  <si>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</si>
  <si>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</si>
  <si>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</si>
  <si>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</si>
  <si>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</si>
  <si>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</si>
  <si>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</si>
  <si>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</si>
  <si>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</si>
  <si>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</si>
  <si>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</si>
  <si>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</si>
  <si>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</si>
  <si>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</si>
  <si>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</si>
  <si>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</si>
  <si>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</si>
  <si>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</si>
  <si>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</si>
  <si>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</si>
  <si>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</si>
  <si>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</si>
  <si>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</si>
  <si>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</si>
  <si>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</si>
  <si>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</si>
  <si>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</si>
  <si>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</si>
  <si>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</si>
  <si>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</si>
  <si>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</si>
  <si>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</si>
  <si>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</si>
  <si>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</si>
  <si>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</si>
  <si>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</si>
  <si>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</si>
  <si>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</si>
  <si>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</si>
  <si>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</si>
  <si>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</si>
  <si>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</si>
  <si>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</si>
  <si>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</si>
  <si>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</si>
  <si>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</si>
  <si>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</si>
  <si>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</si>
  <si>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</si>
  <si>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</si>
  <si>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</si>
  <si>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</si>
  <si>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</si>
  <si>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</si>
  <si>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</si>
  <si>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</si>
  <si>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</si>
  <si>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</si>
  <si>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</si>
  <si>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</si>
  <si>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</si>
  <si>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</si>
  <si>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</si>
  <si>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</si>
  <si>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</si>
  <si>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</si>
  <si>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</si>
  <si>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</si>
  <si>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</si>
  <si>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</si>
  <si>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</si>
  <si>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</si>
  <si>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</si>
  <si>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</si>
  <si>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</si>
  <si>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</si>
  <si>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</si>
  <si>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</si>
  <si>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</si>
  <si>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</si>
  <si>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</si>
  <si>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</si>
  <si>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</si>
  <si>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</si>
  <si>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</si>
  <si>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</si>
  <si>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</si>
  <si>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</si>
  <si>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</si>
  <si>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</si>
  <si>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</si>
  <si>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</si>
  <si>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</si>
  <si>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</si>
  <si>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</si>
  <si>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</si>
  <si>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</si>
  <si>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</si>
  <si>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</si>
  <si>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</si>
  <si>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</si>
  <si>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</si>
  <si>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</si>
  <si>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</si>
  <si>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</si>
  <si>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</si>
  <si>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</si>
  <si>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</si>
  <si>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</si>
  <si>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</si>
  <si>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</si>
  <si>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</si>
  <si>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</si>
  <si>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</si>
  <si>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</si>
  <si>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</si>
  <si>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</si>
  <si>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</si>
  <si>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</si>
  <si>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</si>
  <si>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</si>
  <si>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</si>
  <si>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</si>
  <si>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</si>
  <si>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</si>
  <si>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</si>
  <si>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</si>
  <si>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</si>
  <si>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</si>
  <si>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</si>
  <si>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</si>
  <si>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</si>
  <si>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</si>
  <si>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</si>
  <si>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</si>
  <si>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</si>
  <si>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</si>
  <si>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</si>
  <si>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</si>
  <si>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</si>
  <si>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</si>
  <si>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</si>
  <si>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</si>
  <si>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</si>
  <si>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</si>
  <si>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</si>
  <si>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</si>
  <si>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</si>
  <si>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</si>
  <si>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</si>
  <si>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</si>
  <si>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</si>
  <si>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</si>
  <si>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</si>
  <si>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</si>
  <si>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</si>
  <si>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</si>
  <si>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</si>
  <si>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</si>
  <si>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</si>
  <si>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</si>
  <si>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</si>
  <si>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</si>
  <si>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</si>
  <si>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</si>
  <si>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</si>
  <si>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</si>
  <si>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</si>
  <si>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</si>
  <si>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</si>
  <si>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</si>
  <si>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</si>
  <si>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</si>
  <si>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</si>
  <si>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</si>
  <si>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</si>
  <si>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</si>
  <si>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</si>
  <si>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</si>
  <si>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</si>
  <si>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</si>
  <si>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</si>
  <si>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</si>
  <si>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</si>
  <si>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</si>
  <si>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</si>
  <si>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</si>
  <si>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</si>
  <si>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</si>
  <si>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</si>
  <si>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</si>
  <si>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</si>
  <si>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</si>
  <si>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</si>
  <si>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</si>
  <si>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</si>
  <si>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</si>
  <si>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</si>
  <si>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</si>
  <si>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</si>
  <si>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</si>
  <si>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</si>
  <si>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</si>
  <si>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</si>
  <si>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</si>
  <si>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</si>
  <si>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</si>
  <si>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</si>
  <si>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</si>
  <si>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</si>
  <si>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</si>
  <si>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</si>
  <si>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</si>
  <si>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</si>
  <si>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</si>
  <si>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</si>
  <si>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</si>
  <si>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</si>
  <si>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</si>
  <si>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</si>
  <si>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</si>
  <si>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</si>
  <si>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</si>
  <si>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</si>
  <si>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</si>
  <si>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</si>
  <si>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</si>
  <si>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</si>
  <si>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</si>
  <si>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</si>
  <si>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</si>
  <si>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</si>
  <si>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</si>
  <si>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</si>
  <si>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</si>
  <si>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</si>
  <si>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</si>
  <si>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</si>
  <si>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</si>
  <si>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</si>
  <si>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</si>
  <si>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</si>
  <si>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</si>
  <si>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</si>
  <si>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</si>
  <si>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</si>
  <si>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</si>
  <si>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</si>
  <si>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</si>
  <si>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</si>
  <si>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</si>
  <si>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</si>
  <si>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</si>
  <si>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</si>
  <si>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</si>
  <si>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</si>
  <si>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</si>
  <si>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</si>
  <si>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</si>
  <si>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</si>
  <si>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</si>
  <si>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</si>
  <si>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</si>
  <si>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</si>
  <si>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</si>
  <si>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</si>
  <si>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</si>
  <si>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</si>
  <si>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</si>
  <si>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</si>
  <si>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</si>
  <si>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</si>
  <si>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</si>
  <si>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</si>
  <si>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</si>
  <si>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</si>
  <si>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</si>
  <si>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</si>
  <si>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</si>
  <si>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</si>
  <si>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</si>
  <si>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</si>
  <si>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</si>
  <si>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</si>
  <si>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</si>
  <si>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</si>
  <si>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</si>
  <si>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</si>
  <si>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</si>
  <si>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</si>
  <si>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</si>
  <si>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</si>
  <si>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</si>
  <si>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</si>
  <si>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</si>
  <si>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</si>
  <si>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</si>
  <si>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</si>
  <si>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</si>
  <si>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</si>
  <si>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</si>
  <si>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</si>
  <si>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</si>
  <si>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</si>
  <si>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</si>
  <si>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</si>
  <si>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</si>
  <si>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</si>
  <si>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</si>
  <si>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</si>
  <si>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</si>
  <si>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</si>
  <si>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</si>
  <si>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</si>
  <si>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</si>
  <si>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</si>
  <si>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</si>
  <si>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</si>
  <si>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</si>
  <si>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</si>
  <si>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</si>
  <si>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</si>
  <si>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</si>
  <si>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</si>
  <si>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</si>
  <si>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</si>
  <si>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</si>
  <si>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</si>
  <si>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</si>
  <si>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</si>
  <si>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</si>
  <si>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</si>
  <si>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</si>
  <si>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</si>
  <si>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</si>
  <si>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</si>
  <si>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</si>
  <si>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</si>
  <si>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</si>
  <si>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</si>
  <si>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</si>
  <si>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</si>
  <si>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</si>
  <si>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</si>
  <si>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</si>
  <si>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</si>
  <si>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</si>
  <si>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</si>
  <si>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</si>
  <si>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</si>
  <si>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</si>
  <si>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</si>
  <si>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</si>
  <si>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</si>
  <si>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</si>
  <si>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</si>
  <si>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</si>
  <si>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</si>
  <si>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</si>
  <si>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</si>
  <si>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</si>
  <si>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</si>
  <si>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</si>
  <si>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</si>
  <si>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</si>
  <si>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</si>
  <si>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</si>
  <si>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</si>
  <si>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</si>
  <si>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</si>
  <si>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</si>
  <si>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</si>
  <si>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</si>
  <si>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</si>
  <si>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</si>
  <si>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</si>
  <si>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</si>
  <si>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</si>
  <si>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</si>
  <si>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</si>
  <si>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</si>
  <si>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</si>
  <si>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</si>
  <si>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</si>
  <si>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</si>
  <si>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</si>
  <si>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</si>
  <si>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</si>
  <si>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</si>
  <si>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</si>
  <si>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</si>
  <si>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</si>
  <si>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</si>
  <si>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</si>
  <si>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</si>
  <si>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</si>
  <si>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</si>
  <si>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</si>
  <si>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</si>
  <si>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</si>
  <si>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</si>
  <si>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</si>
  <si>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</si>
  <si>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</si>
  <si>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</si>
  <si>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</si>
  <si>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</si>
  <si>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</si>
  <si>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</si>
  <si>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</si>
  <si>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</si>
  <si>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</si>
  <si>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</si>
  <si>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</si>
  <si>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</si>
  <si>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</si>
  <si>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</si>
  <si>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</si>
  <si>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</si>
  <si>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</si>
  <si>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</si>
  <si>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</si>
  <si>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</si>
  <si>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</si>
  <si>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</si>
  <si>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</si>
  <si>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</si>
  <si>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</si>
  <si>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</si>
  <si>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</si>
  <si>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</si>
  <si>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</si>
  <si>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</si>
  <si>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</si>
  <si>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</si>
  <si>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</si>
  <si>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</si>
  <si>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</si>
  <si>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</si>
  <si>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</si>
  <si>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</si>
  <si>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</si>
  <si>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</si>
  <si>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</si>
  <si>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</si>
  <si>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</si>
  <si>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</si>
  <si>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</si>
  <si>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</si>
  <si>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</si>
  <si>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</si>
  <si>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</si>
  <si>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</si>
  <si>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</si>
  <si>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</si>
  <si>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</si>
  <si>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</si>
  <si>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</si>
  <si>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</si>
  <si>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</si>
  <si>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</si>
  <si>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</si>
  <si>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</si>
  <si>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</si>
  <si>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</si>
  <si>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</si>
  <si>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</si>
  <si>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</si>
  <si>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</si>
  <si>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</si>
  <si>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</si>
  <si>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</si>
  <si>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</si>
  <si>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</si>
  <si>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</si>
  <si>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</si>
  <si>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</si>
  <si>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</si>
  <si>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</si>
  <si>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</si>
  <si>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</si>
  <si>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</si>
  <si>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</si>
  <si>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</si>
  <si>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</si>
  <si>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</si>
  <si>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</si>
  <si>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</si>
  <si>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</si>
  <si>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</si>
  <si>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</si>
  <si>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</si>
  <si>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</si>
  <si>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</si>
  <si>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</si>
  <si>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</si>
  <si>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</si>
  <si>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</si>
  <si>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</si>
  <si>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</si>
  <si>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</si>
  <si>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</si>
  <si>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</si>
  <si>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</si>
  <si>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</si>
  <si>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</si>
  <si>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</si>
  <si>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</si>
  <si>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</si>
  <si>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</si>
  <si>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</si>
  <si>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</si>
  <si>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</si>
  <si>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</si>
  <si>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</si>
  <si>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</si>
  <si>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</si>
  <si>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</si>
  <si>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</si>
  <si>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</si>
  <si>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</si>
  <si>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</si>
  <si>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</si>
  <si>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</si>
  <si>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</si>
  <si>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</si>
  <si>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</si>
  <si>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</si>
  <si>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</si>
  <si>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</si>
  <si>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</si>
  <si>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</si>
  <si>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</si>
  <si>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</si>
  <si>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</si>
  <si>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</si>
  <si>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</si>
  <si>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</si>
  <si>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</si>
  <si>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</si>
  <si>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</si>
  <si>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</si>
  <si>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</si>
  <si>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</si>
  <si>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</si>
  <si>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</si>
  <si>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</si>
  <si>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</si>
  <si>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</si>
  <si>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</si>
  <si>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</si>
  <si>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</si>
  <si>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</si>
  <si>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</si>
  <si>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</si>
  <si>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</si>
  <si>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</si>
  <si>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</si>
  <si>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</si>
  <si>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</si>
  <si>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</si>
  <si>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</si>
  <si>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</si>
  <si>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</si>
  <si>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</si>
  <si>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</si>
  <si>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</si>
  <si>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</si>
  <si>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</si>
  <si>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</si>
  <si>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</si>
  <si>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</si>
  <si>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</si>
  <si>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</si>
  <si>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</si>
  <si>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</si>
  <si>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</si>
  <si>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</si>
  <si>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</si>
  <si>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</si>
  <si>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</si>
  <si>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</si>
  <si>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</si>
  <si>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</si>
  <si>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</si>
  <si>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</si>
  <si>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</si>
  <si>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</si>
  <si>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</si>
  <si>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</si>
  <si>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</si>
  <si>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</si>
  <si>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</si>
  <si>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</si>
  <si>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</si>
  <si>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</si>
  <si>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</si>
  <si>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</si>
  <si>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</si>
  <si>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</si>
  <si>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</si>
  <si>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</si>
  <si>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</si>
  <si>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</si>
  <si>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</si>
  <si>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</si>
  <si>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</si>
  <si>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</si>
  <si>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</si>
  <si>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</si>
  <si>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</si>
  <si>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</si>
  <si>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</si>
  <si>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</si>
  <si>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</si>
  <si>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</si>
  <si>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</si>
  <si>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</si>
  <si>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</si>
  <si>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</si>
  <si>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</si>
  <si>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</si>
  <si>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</si>
  <si>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</si>
  <si>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</si>
  <si>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</si>
  <si>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</si>
  <si>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</si>
  <si>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</si>
  <si>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</si>
  <si>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</si>
  <si>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</si>
  <si>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</si>
  <si>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</si>
  <si>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</si>
  <si>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</si>
  <si>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</si>
  <si>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</si>
  <si>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</si>
  <si>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</si>
  <si>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</si>
  <si>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</si>
  <si>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</si>
  <si>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</si>
  <si>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</si>
  <si>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</si>
  <si>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</si>
  <si>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</si>
  <si>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</si>
  <si>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</si>
  <si>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</si>
  <si>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</si>
  <si>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</si>
  <si>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</si>
  <si>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</si>
  <si>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</si>
  <si>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</si>
  <si>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</si>
  <si>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</si>
  <si>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</si>
  <si>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</si>
  <si>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</si>
  <si>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</si>
  <si>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</si>
  <si>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</si>
  <si>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</si>
  <si>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</si>
  <si>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</si>
  <si>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</si>
  <si>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</si>
  <si>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</si>
  <si>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</si>
  <si>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</si>
  <si>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</si>
  <si>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</si>
  <si>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</si>
  <si>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</si>
  <si>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</si>
  <si>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</si>
  <si>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</si>
  <si>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</si>
  <si>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</si>
  <si>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</si>
  <si>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</si>
  <si>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</si>
  <si>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</si>
  <si>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</si>
  <si>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</si>
  <si>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</si>
  <si>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</si>
  <si>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</si>
  <si>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</si>
  <si>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</si>
  <si>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</si>
  <si>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</si>
  <si>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</si>
  <si>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</si>
  <si>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</si>
  <si>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</si>
  <si>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</si>
  <si>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</si>
  <si>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</si>
  <si>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</si>
  <si>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</si>
  <si>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</si>
  <si>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</si>
  <si>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</si>
  <si>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</si>
  <si>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</si>
  <si>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</si>
  <si>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</si>
  <si>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</si>
  <si>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</si>
  <si>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</si>
  <si>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</si>
  <si>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</si>
  <si>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</si>
  <si>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</si>
  <si>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</si>
  <si>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</si>
  <si>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</si>
  <si>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</si>
  <si>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</si>
  <si>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</si>
  <si>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</si>
  <si>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</si>
  <si>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</si>
  <si>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</si>
  <si>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</si>
  <si>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</si>
  <si>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</si>
  <si>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</si>
  <si>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</si>
  <si>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</si>
  <si>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</si>
  <si>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</si>
  <si>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</si>
  <si>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</si>
  <si>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</si>
  <si>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</si>
  <si>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</si>
  <si>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</si>
  <si>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</si>
  <si>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</si>
  <si>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</si>
  <si>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</si>
  <si>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</si>
  <si>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</si>
  <si>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</si>
  <si>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</si>
  <si>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</si>
  <si>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</si>
  <si>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</si>
  <si>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</si>
  <si>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</si>
  <si>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</si>
  <si>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</si>
  <si>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</si>
  <si>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</si>
  <si>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</si>
  <si>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</si>
  <si>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</si>
  <si>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</si>
  <si>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</si>
  <si>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</si>
  <si>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</si>
  <si>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</si>
  <si>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</si>
  <si>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</si>
  <si>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</si>
  <si>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</si>
  <si>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</si>
  <si>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</si>
  <si>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</si>
  <si>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</si>
  <si>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</si>
  <si>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</si>
  <si>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</si>
  <si>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</si>
  <si>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</si>
  <si>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</si>
  <si>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</si>
  <si>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</si>
  <si>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</si>
  <si>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</si>
  <si>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</si>
  <si>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</si>
  <si>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</si>
  <si>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</si>
  <si>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</si>
  <si>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</si>
  <si>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</si>
  <si>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</si>
  <si>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</si>
  <si>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</si>
  <si>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</si>
  <si>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</si>
  <si>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</si>
  <si>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</si>
  <si>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</si>
  <si>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</si>
  <si>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</si>
  <si>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</si>
  <si>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</si>
  <si>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</si>
  <si>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</si>
  <si>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</si>
  <si>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</si>
  <si>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</si>
  <si>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</si>
  <si>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</si>
  <si>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</si>
  <si>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</si>
  <si>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</si>
  <si>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</si>
  <si>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</si>
  <si>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</si>
  <si>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</si>
  <si>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</si>
  <si>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</si>
  <si>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</si>
  <si>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</si>
  <si>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</si>
  <si>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</si>
  <si>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</si>
  <si>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</si>
  <si>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</si>
  <si>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</si>
  <si>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</si>
  <si>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</si>
  <si>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</si>
  <si>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</si>
  <si>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</si>
  <si>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</si>
  <si>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</si>
  <si>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</si>
  <si>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</si>
  <si>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</si>
  <si>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</si>
  <si>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</si>
  <si>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</si>
  <si>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</si>
  <si>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</si>
  <si>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</si>
  <si>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</si>
  <si>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</si>
  <si>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</si>
  <si>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</si>
  <si>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</si>
  <si>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</si>
  <si>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</si>
  <si>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</si>
  <si>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</si>
  <si>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</si>
  <si>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</si>
  <si>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</si>
  <si>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</si>
  <si>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</si>
  <si>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</si>
  <si>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</si>
  <si>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</si>
  <si>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</si>
  <si>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</si>
  <si>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</si>
  <si>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</si>
  <si>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</si>
  <si>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</si>
  <si>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</si>
  <si>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</si>
  <si>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</si>
  <si>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</si>
  <si>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</si>
  <si>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</si>
  <si>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</si>
  <si>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</si>
  <si>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</si>
  <si>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</si>
  <si>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</si>
  <si>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</si>
  <si>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</si>
  <si>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</si>
  <si>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</si>
  <si>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</si>
  <si>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</si>
  <si>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</si>
  <si>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</si>
  <si>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</si>
  <si>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</si>
  <si>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</si>
  <si>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</si>
  <si>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</si>
  <si>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</si>
  <si>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</si>
  <si>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</si>
  <si>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</si>
  <si>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</si>
  <si>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</si>
  <si>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</si>
  <si>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</si>
  <si>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</si>
  <si>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</si>
  <si>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</si>
  <si>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</si>
  <si>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</si>
  <si>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</si>
  <si>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</si>
  <si>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</si>
  <si>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</si>
  <si>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</si>
  <si>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</si>
  <si>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</si>
  <si>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</si>
  <si>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</si>
  <si>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</si>
  <si>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</si>
  <si>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</si>
  <si>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</si>
  <si>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</si>
  <si>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</si>
  <si>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</si>
  <si>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</si>
  <si>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</si>
  <si>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</si>
  <si>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</si>
  <si>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</si>
  <si>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</si>
  <si>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</si>
  <si>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</si>
  <si>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</si>
  <si>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</si>
  <si>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</si>
  <si>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</si>
  <si>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</si>
  <si>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</si>
  <si>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</si>
  <si>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</si>
  <si>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</si>
  <si>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</si>
  <si>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</si>
  <si>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</si>
  <si>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</si>
  <si>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</si>
  <si>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</si>
  <si>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</si>
  <si>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</si>
  <si>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</si>
  <si>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</si>
  <si>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</si>
  <si>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</si>
  <si>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</si>
  <si>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</si>
  <si>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</si>
  <si>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</si>
  <si>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</si>
  <si>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</si>
  <si>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</si>
  <si>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</si>
  <si>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</si>
  <si>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</si>
  <si>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</si>
  <si>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</si>
  <si>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</si>
  <si>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</si>
  <si>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</si>
  <si>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</si>
  <si>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</si>
  <si>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</si>
  <si>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</si>
  <si>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</si>
  <si>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</si>
  <si>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</si>
  <si>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</si>
  <si>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</si>
  <si>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</si>
  <si>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</si>
  <si>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</si>
  <si>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</si>
  <si>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</si>
  <si>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</si>
  <si>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</si>
  <si>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</si>
  <si>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</si>
  <si>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</si>
  <si>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</si>
  <si>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</si>
  <si>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</si>
  <si>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</si>
  <si>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</si>
  <si>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</si>
  <si>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</si>
  <si>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</si>
  <si>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</si>
  <si>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</si>
  <si>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</si>
  <si>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</si>
  <si>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</si>
  <si>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</si>
  <si>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</si>
  <si>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</si>
  <si>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</si>
  <si>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</si>
  <si>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</si>
  <si>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</si>
  <si>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</si>
  <si>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</si>
  <si>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</si>
  <si>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</si>
  <si>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</si>
  <si>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</si>
  <si>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</si>
  <si>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</si>
  <si>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</si>
  <si>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</si>
  <si>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</si>
  <si>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</si>
  <si>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</si>
  <si>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</si>
  <si>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</si>
  <si>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</si>
  <si>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</si>
  <si>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</si>
  <si>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</si>
  <si>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</si>
  <si>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</si>
  <si>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</si>
  <si>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</si>
  <si>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</si>
  <si>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</si>
  <si>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</si>
  <si>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</si>
  <si>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</si>
  <si>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</si>
  <si>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</si>
  <si>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</si>
  <si>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</si>
  <si>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</si>
  <si>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</si>
  <si>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</si>
  <si>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</si>
  <si>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</si>
  <si>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</si>
  <si>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</si>
  <si>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</si>
  <si>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</si>
  <si>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</si>
  <si>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</si>
  <si>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</si>
  <si>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</si>
  <si>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</si>
  <si>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</si>
  <si>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</si>
  <si>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</si>
  <si>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</si>
  <si>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</si>
  <si>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</si>
  <si>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</si>
  <si>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</si>
  <si>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</si>
  <si>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</si>
  <si>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</si>
  <si>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</si>
  <si>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</si>
  <si>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</si>
  <si>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</si>
  <si>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</si>
  <si>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</si>
  <si>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</si>
  <si>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</si>
  <si>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</si>
  <si>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</si>
  <si>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</si>
  <si>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</si>
  <si>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</si>
  <si>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</si>
  <si>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</si>
  <si>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</si>
  <si>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</si>
  <si>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</si>
  <si>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</si>
  <si>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</si>
  <si>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</si>
  <si>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</si>
  <si>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</si>
  <si>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</si>
  <si>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</si>
  <si>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</si>
  <si>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</si>
  <si>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</si>
  <si>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</si>
  <si>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</si>
  <si>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</si>
  <si>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</si>
  <si>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</si>
  <si>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</si>
  <si>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</si>
  <si>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</si>
  <si>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</si>
  <si>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</si>
  <si>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</si>
  <si>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</si>
  <si>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</si>
  <si>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</si>
  <si>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</si>
  <si>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</si>
  <si>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</si>
  <si>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</si>
  <si>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</si>
  <si>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</si>
  <si>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</si>
  <si>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</si>
  <si>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</si>
  <si>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</si>
  <si>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</si>
  <si>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</si>
  <si>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</si>
  <si>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</si>
  <si>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</si>
  <si>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</si>
  <si>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</si>
  <si>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</si>
  <si>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</si>
  <si>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</si>
  <si>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</si>
  <si>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</si>
  <si>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</si>
  <si>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</si>
  <si>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</si>
  <si>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</si>
  <si>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</si>
  <si>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</si>
  <si>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</si>
  <si>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</si>
  <si>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</si>
  <si>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</si>
  <si>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</si>
  <si>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</si>
  <si>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</si>
  <si>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</si>
  <si>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</si>
  <si>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</si>
  <si>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</si>
  <si>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</si>
  <si>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</si>
  <si>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</si>
  <si>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</si>
  <si>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</si>
  <si>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</si>
  <si>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</si>
  <si>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</si>
  <si>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</si>
  <si>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</si>
  <si>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</si>
  <si>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</si>
  <si>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</si>
  <si>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</si>
  <si>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</si>
  <si>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</si>
  <si>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</si>
  <si>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</si>
  <si>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</si>
  <si>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</si>
  <si>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</si>
  <si>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</si>
  <si>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</si>
  <si>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</si>
  <si>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</si>
  <si>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</si>
  <si>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</si>
  <si>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</si>
  <si>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</si>
  <si>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</si>
  <si>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</si>
  <si>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</si>
  <si>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</si>
  <si>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</si>
  <si>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</si>
  <si>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</si>
  <si>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</si>
  <si>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</si>
  <si>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</si>
  <si>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</si>
  <si>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</si>
  <si>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</si>
  <si>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</si>
  <si>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</si>
  <si>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</si>
  <si>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</si>
  <si>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</si>
  <si>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</si>
  <si>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</si>
  <si>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</si>
  <si>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</si>
  <si>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</si>
  <si>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</si>
  <si>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</si>
  <si>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</si>
  <si>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</si>
  <si>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</si>
  <si>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</si>
  <si>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</si>
  <si>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</si>
  <si>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</si>
  <si>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</si>
  <si>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</si>
  <si>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</si>
  <si>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</si>
  <si>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</si>
  <si>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</si>
  <si>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</si>
  <si>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</si>
  <si>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</si>
  <si>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</si>
  <si>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</si>
  <si>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</si>
  <si>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</si>
  <si>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</si>
  <si>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</si>
  <si>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</si>
  <si>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</si>
  <si>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</si>
  <si>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</si>
  <si>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</si>
  <si>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</si>
  <si>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</si>
  <si>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</si>
  <si>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</si>
  <si>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</si>
  <si>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</si>
  <si>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</si>
  <si>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</si>
  <si>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</si>
  <si>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</si>
  <si>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</si>
  <si>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</si>
  <si>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</si>
  <si>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</si>
  <si>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</si>
  <si>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</si>
  <si>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</si>
  <si>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</si>
  <si>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</si>
  <si>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</si>
  <si>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</si>
  <si>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</si>
  <si>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</si>
  <si>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</si>
  <si>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</si>
  <si>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</si>
  <si>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</si>
  <si>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</si>
  <si>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</si>
  <si>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</si>
  <si>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</si>
  <si>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</si>
  <si>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</si>
  <si>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</si>
  <si>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</si>
  <si>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</si>
  <si>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</si>
  <si>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</si>
  <si>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</si>
  <si>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</si>
  <si>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</si>
  <si>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</si>
  <si>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</si>
  <si>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</si>
  <si>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</si>
  <si>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</si>
  <si>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</si>
  <si>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</si>
  <si>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</si>
  <si>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</si>
  <si>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</si>
  <si>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</si>
  <si>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</si>
  <si>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</si>
  <si>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</si>
  <si>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</si>
  <si>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</si>
  <si>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</si>
  <si>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</si>
  <si>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</si>
  <si>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</si>
  <si>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</si>
  <si>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</si>
  <si>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</si>
  <si>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</si>
  <si>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</si>
  <si>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</si>
  <si>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</si>
  <si>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</si>
  <si>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</si>
  <si>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</si>
  <si>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</si>
  <si>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</si>
  <si>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</si>
  <si>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</si>
  <si>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</si>
  <si>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</si>
  <si>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</si>
  <si>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</si>
  <si>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</si>
  <si>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</si>
  <si>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</si>
  <si>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</si>
  <si>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</si>
  <si>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</si>
  <si>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</si>
  <si>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</si>
  <si>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</si>
  <si>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</si>
  <si>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</si>
  <si>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</si>
  <si>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</si>
  <si>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</si>
  <si>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</si>
  <si>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</si>
  <si>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</si>
  <si>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</si>
  <si>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</si>
  <si>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</si>
  <si>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</si>
  <si>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</si>
  <si>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</si>
  <si>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</si>
  <si>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</si>
  <si>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</si>
  <si>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</si>
  <si>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</si>
  <si>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</si>
  <si>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</si>
  <si>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</si>
  <si>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</si>
  <si>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</si>
  <si>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</si>
  <si>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</si>
  <si>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</si>
  <si>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</si>
  <si>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</si>
  <si>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</si>
  <si>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</si>
  <si>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</si>
  <si>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</si>
  <si>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</si>
  <si>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</si>
  <si>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</si>
  <si>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</si>
  <si>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</si>
  <si>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</si>
  <si>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</si>
  <si>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</si>
  <si>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</si>
  <si>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</si>
  <si>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</si>
  <si>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</si>
  <si>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</si>
  <si>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</si>
  <si>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</si>
  <si>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</si>
  <si>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</si>
  <si>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</si>
  <si>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</si>
  <si>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</si>
  <si>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</si>
  <si>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</si>
  <si>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</si>
  <si>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</si>
  <si>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</si>
  <si>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</si>
  <si>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</si>
  <si>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</si>
  <si>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</si>
  <si>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</si>
  <si>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</si>
  <si>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</si>
  <si>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</si>
  <si>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</si>
  <si>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</si>
  <si>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</si>
  <si>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</si>
  <si>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</si>
  <si>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</si>
  <si>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</si>
  <si>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</si>
  <si>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</si>
  <si>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</si>
  <si>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</si>
  <si>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</si>
  <si>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</si>
  <si>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</si>
  <si>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</si>
  <si>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</si>
  <si>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</si>
  <si>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</si>
  <si>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</si>
  <si>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</si>
  <si>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</si>
  <si>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</si>
  <si>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</si>
  <si>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</si>
  <si>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</si>
  <si>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</si>
  <si>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</si>
  <si>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</si>
  <si>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</si>
  <si>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</si>
  <si>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</si>
  <si>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</si>
  <si>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</si>
  <si>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</si>
  <si>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</si>
  <si>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</si>
  <si>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</si>
  <si>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</si>
  <si>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</si>
  <si>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</si>
  <si>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</si>
  <si>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</si>
  <si>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</si>
  <si>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</si>
  <si>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</si>
  <si>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</si>
  <si>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</si>
  <si>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</si>
  <si>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</si>
  <si>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</si>
  <si>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</si>
  <si>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</si>
  <si>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</si>
  <si>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</si>
  <si>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</si>
  <si>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</si>
  <si>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</si>
  <si>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</si>
  <si>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</si>
  <si>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</si>
  <si>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</si>
  <si>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</si>
  <si>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</si>
  <si>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</si>
  <si>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</si>
  <si>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</si>
  <si>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</si>
  <si>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</si>
  <si>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</si>
  <si>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</si>
  <si>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</si>
  <si>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</si>
  <si>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</si>
  <si>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</si>
  <si>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</si>
  <si>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</si>
  <si>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</si>
  <si>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</si>
  <si>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</si>
  <si>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</si>
  <si>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</si>
  <si>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</si>
  <si>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</si>
  <si>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</si>
  <si>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</si>
  <si>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</si>
  <si>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</si>
  <si>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</si>
  <si>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</si>
  <si>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</si>
  <si>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</si>
  <si>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</si>
  <si>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</si>
  <si>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</si>
  <si>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</si>
  <si>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</si>
  <si>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</si>
  <si>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</si>
  <si>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</si>
  <si>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</si>
  <si>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</si>
  <si>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</si>
  <si>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</si>
  <si>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</si>
  <si>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</si>
  <si>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</si>
  <si>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</si>
  <si>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</si>
  <si>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</si>
  <si>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</si>
  <si>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</si>
  <si>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</si>
  <si>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</si>
  <si>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</si>
  <si>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</si>
  <si>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</si>
  <si>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</si>
  <si>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</si>
  <si>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</si>
  <si>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</si>
  <si>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</si>
  <si>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</si>
  <si>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</si>
  <si>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</si>
  <si>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</si>
  <si>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</si>
  <si>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</si>
  <si>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</si>
  <si>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</si>
  <si>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</si>
  <si>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</si>
  <si>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</si>
  <si>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</si>
  <si>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</si>
  <si>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</si>
  <si>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</si>
  <si>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</si>
  <si>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</si>
  <si>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</si>
  <si>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</si>
  <si>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</si>
  <si>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</si>
  <si>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</si>
  <si>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</si>
  <si>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</si>
  <si>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</si>
  <si>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</si>
  <si>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</si>
  <si>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</si>
  <si>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</si>
  <si>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</si>
  <si>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</si>
  <si>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</si>
  <si>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</si>
  <si>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</si>
  <si>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</si>
  <si>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</si>
  <si>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</si>
  <si>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</si>
  <si>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</si>
  <si>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</si>
  <si>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</si>
  <si>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</si>
  <si>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</si>
  <si>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</si>
  <si>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</si>
  <si>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</si>
  <si>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</si>
  <si>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</si>
  <si>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</si>
  <si>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</si>
  <si>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</si>
  <si>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</si>
  <si>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</si>
  <si>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</si>
  <si>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</si>
  <si>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</si>
  <si>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</si>
  <si>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</si>
  <si>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</si>
  <si>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</si>
  <si>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</si>
  <si>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</si>
  <si>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</si>
  <si>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</si>
  <si>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</si>
  <si>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</si>
  <si>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</si>
  <si>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</si>
  <si>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</si>
  <si>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</si>
  <si>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</si>
  <si>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</si>
  <si>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</si>
  <si>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</si>
  <si>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</si>
  <si>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</si>
  <si>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</si>
  <si>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</si>
  <si>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</si>
  <si>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</si>
  <si>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</si>
  <si>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</si>
  <si>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</si>
  <si>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</si>
  <si>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</si>
  <si>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</si>
  <si>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</si>
  <si>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</si>
  <si>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</si>
  <si>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</si>
  <si>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</si>
  <si>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</si>
  <si>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</si>
  <si>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</si>
  <si>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</si>
  <si>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</si>
  <si>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</si>
  <si>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</si>
  <si>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</si>
  <si>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</si>
  <si>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</si>
  <si>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</si>
  <si>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</si>
  <si>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</si>
  <si>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</si>
  <si>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</si>
  <si>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</si>
  <si>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</si>
  <si>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</si>
  <si>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</si>
  <si>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</si>
  <si>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</si>
  <si>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</si>
  <si>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</si>
  <si>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</si>
  <si>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</si>
  <si>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</si>
  <si>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</si>
  <si>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</si>
  <si>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</si>
  <si>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</si>
  <si>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</si>
  <si>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</si>
  <si>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</si>
  <si>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</si>
  <si>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</si>
  <si>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</si>
  <si>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</si>
  <si>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</si>
  <si>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</si>
  <si>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</si>
  <si>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</si>
  <si>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</si>
  <si>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</si>
  <si>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</si>
  <si>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</si>
  <si>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</si>
  <si>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</si>
  <si>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</si>
  <si>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</si>
  <si>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</si>
  <si>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</si>
  <si>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</si>
  <si>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</si>
  <si>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</si>
  <si>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</si>
  <si>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</si>
  <si>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</si>
  <si>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</si>
  <si>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</si>
  <si>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</si>
  <si>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</si>
  <si>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</si>
  <si>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</si>
  <si>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</si>
  <si>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</si>
  <si>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</si>
  <si>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</si>
  <si>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</si>
  <si>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</si>
  <si>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</si>
  <si>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</si>
  <si>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</si>
  <si>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</si>
  <si>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</si>
  <si>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</si>
  <si>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</si>
  <si>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</si>
  <si>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</si>
  <si>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</si>
  <si>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</si>
  <si>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</si>
  <si>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</si>
  <si>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</si>
  <si>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</si>
  <si>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</si>
  <si>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</si>
  <si>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</si>
  <si>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</si>
  <si>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</si>
  <si>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</si>
  <si>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</si>
  <si>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</si>
  <si>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</si>
  <si>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</si>
  <si>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</si>
  <si>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</si>
  <si>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</si>
  <si>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</si>
  <si>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</si>
  <si>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</si>
  <si>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</si>
  <si>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</si>
  <si>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</si>
  <si>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</si>
  <si>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</si>
  <si>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</si>
  <si>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</si>
  <si>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</si>
  <si>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</si>
  <si>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</si>
  <si>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</si>
  <si>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</si>
  <si>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</si>
  <si>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</si>
  <si>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</si>
  <si>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</si>
  <si>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</si>
  <si>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</si>
  <si>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</si>
  <si>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</si>
  <si>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</si>
  <si>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</si>
  <si>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</si>
  <si>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</si>
  <si>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</si>
  <si>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</si>
  <si>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</si>
  <si>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</si>
  <si>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</si>
  <si>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</si>
  <si>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</si>
  <si>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</si>
  <si>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</si>
  <si>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</si>
  <si>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</si>
  <si>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</si>
  <si>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</si>
  <si>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</si>
  <si>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</si>
  <si>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</si>
  <si>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</si>
  <si>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</si>
  <si>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</si>
  <si>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</si>
  <si>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</si>
  <si>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</si>
  <si>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</si>
  <si>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</si>
  <si>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</si>
  <si>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</si>
  <si>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</si>
  <si>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</si>
  <si>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</si>
  <si>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</si>
  <si>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</si>
  <si>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</si>
  <si>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</si>
  <si>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</si>
  <si>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</si>
  <si>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</si>
  <si>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</si>
  <si>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</si>
  <si>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</si>
  <si>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</si>
  <si>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</si>
  <si>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</si>
  <si>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</si>
  <si>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</si>
  <si>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</si>
  <si>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</si>
  <si>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</si>
  <si>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</si>
  <si>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</si>
  <si>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</si>
  <si>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</si>
  <si>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</si>
  <si>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</si>
  <si>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</si>
  <si>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</si>
  <si>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</si>
  <si>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</si>
  <si>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</si>
  <si>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</si>
  <si>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</si>
  <si>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</si>
  <si>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</si>
  <si>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</si>
  <si>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</si>
  <si>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</si>
  <si>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</si>
  <si>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</si>
  <si>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</si>
  <si>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</si>
  <si>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</si>
  <si>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</si>
  <si>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</si>
  <si>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</si>
  <si>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</si>
  <si>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</si>
  <si>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</si>
  <si>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</si>
  <si>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</si>
  <si>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</si>
  <si>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</si>
  <si>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</si>
  <si>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</si>
  <si>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</si>
  <si>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</si>
  <si>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</si>
  <si>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</si>
  <si>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</si>
  <si>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</si>
  <si>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</si>
  <si>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</si>
  <si>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</si>
  <si>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</si>
  <si>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</si>
  <si>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</si>
  <si>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</si>
  <si>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</si>
  <si>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</si>
  <si>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</si>
  <si>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</si>
  <si>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</si>
  <si>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</si>
  <si>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</si>
  <si>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</si>
  <si>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</si>
  <si>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</si>
  <si>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</si>
  <si>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</si>
  <si>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</si>
  <si>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</si>
  <si>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</si>
  <si>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</si>
  <si>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</si>
  <si>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</si>
  <si>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</si>
  <si>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</si>
  <si>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</si>
  <si>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</si>
  <si>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</si>
  <si>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</si>
  <si>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</si>
  <si>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</si>
  <si>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</si>
  <si>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</si>
  <si>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</si>
  <si>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</si>
  <si>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</si>
  <si>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</si>
  <si>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</si>
  <si>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</si>
  <si>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</si>
  <si>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</si>
  <si>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</si>
  <si>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</si>
  <si>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</si>
  <si>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</si>
  <si>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</si>
  <si>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</si>
  <si>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</si>
  <si>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</si>
  <si>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</si>
  <si>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</si>
  <si>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</si>
  <si>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</si>
  <si>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</si>
  <si>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</si>
  <si>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</si>
  <si>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</si>
  <si>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</si>
  <si>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</si>
  <si>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</si>
  <si>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</si>
  <si>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</si>
  <si>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</si>
  <si>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</si>
  <si>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</si>
  <si>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</si>
  <si>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</si>
  <si>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</si>
  <si>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</si>
  <si>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</si>
  <si>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</si>
  <si>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</si>
  <si>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</si>
  <si>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</si>
  <si>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</si>
  <si>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</si>
  <si>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</si>
  <si>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</si>
  <si>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</si>
  <si>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</si>
  <si>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</si>
  <si>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</si>
  <si>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</si>
  <si>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</si>
  <si>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</si>
  <si>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</si>
  <si>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</si>
  <si>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</si>
  <si>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</si>
  <si>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</si>
  <si>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</si>
  <si>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</si>
  <si>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</si>
  <si>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</si>
  <si>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</si>
  <si>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</si>
  <si>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</si>
  <si>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</si>
  <si>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</si>
  <si>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</si>
  <si>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</si>
  <si>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</si>
  <si>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</si>
  <si>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</si>
  <si>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</si>
  <si>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</si>
  <si>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</si>
  <si>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</si>
  <si>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</si>
  <si>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</si>
  <si>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</si>
  <si>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</si>
  <si>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</si>
  <si>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</si>
  <si>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</si>
  <si>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</si>
  <si>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</si>
  <si>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</si>
  <si>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</si>
  <si>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</si>
  <si>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</si>
  <si>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</si>
  <si>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</si>
  <si>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</si>
  <si>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</si>
  <si>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</si>
  <si>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</si>
  <si>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</si>
  <si>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</si>
  <si>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</si>
  <si>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</si>
  <si>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</si>
  <si>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</si>
  <si>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</si>
  <si>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</si>
  <si>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</si>
  <si>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</si>
  <si>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</si>
  <si>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</si>
  <si>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</si>
  <si>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</si>
  <si>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</si>
  <si>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</si>
  <si>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</si>
  <si>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</si>
  <si>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</si>
  <si>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</si>
  <si>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</si>
  <si>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</si>
  <si>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</si>
  <si>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</si>
  <si>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</si>
  <si>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</si>
  <si>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</si>
  <si>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</si>
  <si>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</si>
  <si>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</si>
  <si>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</si>
  <si>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</si>
  <si>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</si>
  <si>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</si>
  <si>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</si>
  <si>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</si>
  <si>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</si>
  <si>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</si>
  <si>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</si>
  <si>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</si>
  <si>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</si>
  <si>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</si>
  <si>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</si>
  <si>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</si>
  <si>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</si>
  <si>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</si>
  <si>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</si>
  <si>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</si>
  <si>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</si>
  <si>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</si>
  <si>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</si>
  <si>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</si>
  <si>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</si>
  <si>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</si>
  <si>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</si>
  <si>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</si>
  <si>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</si>
  <si>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</si>
  <si>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</si>
  <si>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</si>
  <si>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</si>
  <si>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</si>
  <si>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</si>
  <si>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</si>
  <si>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</si>
  <si>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</si>
  <si>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</si>
  <si>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</si>
  <si>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</si>
  <si>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</si>
  <si>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</si>
  <si>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</si>
  <si>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</si>
  <si>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</si>
  <si>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</si>
  <si>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</si>
  <si>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</si>
  <si>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</si>
  <si>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</si>
  <si>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</si>
  <si>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</si>
  <si>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</si>
  <si>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</si>
  <si>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</si>
  <si>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</si>
  <si>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</si>
  <si>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</si>
  <si>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</si>
  <si>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</si>
  <si>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</si>
  <si>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</si>
  <si>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</si>
  <si>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</si>
  <si>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</si>
  <si>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</si>
  <si>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</si>
  <si>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</si>
  <si>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</si>
  <si>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</si>
  <si>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</si>
  <si>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</si>
  <si>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</si>
  <si>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</si>
  <si>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</si>
  <si>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</si>
  <si>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</si>
  <si>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</si>
  <si>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</si>
  <si>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</si>
  <si>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</si>
  <si>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</si>
  <si>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</si>
  <si>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</si>
  <si>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</si>
  <si>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</si>
  <si>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</si>
  <si>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</si>
  <si>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</si>
  <si>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</si>
  <si>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</si>
  <si>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</si>
  <si>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</si>
  <si>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</si>
  <si>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</si>
  <si>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</si>
  <si>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</si>
  <si>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</si>
  <si>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</si>
  <si>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</si>
  <si>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</si>
  <si>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</si>
  <si>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</si>
  <si>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</si>
  <si>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</si>
  <si>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</si>
  <si>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</si>
  <si>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</si>
  <si>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</si>
  <si>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</si>
  <si>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</si>
  <si>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</si>
  <si>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</si>
  <si>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</si>
  <si>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</si>
  <si>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</si>
  <si>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</si>
  <si>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</si>
  <si>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</si>
  <si>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</si>
  <si>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</si>
  <si>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</si>
  <si>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</si>
  <si>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</si>
  <si>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</si>
  <si>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</si>
  <si>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</si>
  <si>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</si>
  <si>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</si>
  <si>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</si>
  <si>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</si>
  <si>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</si>
  <si>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</si>
  <si>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</si>
  <si>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</si>
  <si>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</si>
  <si>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</si>
  <si>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</si>
  <si>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</si>
  <si>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</si>
  <si>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</si>
  <si>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</si>
  <si>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</si>
  <si>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</si>
  <si>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</si>
  <si>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</si>
  <si>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</si>
  <si>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</si>
  <si>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</si>
  <si>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</si>
  <si>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</si>
  <si>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</si>
  <si>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</si>
  <si>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</si>
  <si>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</si>
  <si>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</si>
  <si>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</si>
  <si>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</si>
  <si>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</si>
  <si>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</si>
  <si>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</si>
  <si>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</si>
  <si>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</si>
  <si>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</si>
  <si>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</si>
  <si>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</si>
  <si>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</si>
  <si>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</si>
  <si>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</si>
  <si>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</si>
  <si>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</si>
  <si>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</si>
  <si>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</si>
  <si>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</si>
  <si>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</si>
  <si>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</si>
  <si>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</si>
  <si>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</si>
  <si>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</si>
  <si>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</si>
  <si>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</si>
  <si>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</si>
  <si>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</si>
  <si>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</si>
  <si>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</si>
  <si>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</si>
  <si>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</si>
  <si>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</si>
  <si>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</si>
  <si>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</si>
  <si>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</si>
  <si>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</si>
  <si>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</si>
  <si>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</si>
  <si>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</si>
  <si>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</si>
  <si>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</si>
  <si>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</si>
  <si>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</si>
  <si>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</si>
  <si>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</si>
  <si>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</si>
  <si>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</si>
  <si>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</si>
  <si>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</si>
  <si>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</si>
  <si>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</si>
  <si>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</si>
  <si>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</si>
  <si>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</si>
  <si>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</si>
  <si>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</si>
  <si>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</si>
  <si>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</si>
  <si>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</si>
  <si>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</si>
  <si>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</si>
  <si>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</si>
  <si>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</si>
  <si>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</si>
  <si>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</si>
  <si>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</si>
  <si>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</si>
  <si>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</si>
  <si>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</si>
  <si>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</si>
  <si>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</si>
  <si>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</si>
  <si>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</si>
  <si>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</si>
  <si>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</si>
  <si>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</si>
  <si>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</si>
  <si>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</si>
  <si>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</si>
  <si>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</si>
  <si>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</si>
  <si>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</si>
  <si>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</si>
  <si>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</si>
  <si>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</si>
  <si>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</si>
  <si>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</si>
  <si>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</si>
  <si>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</si>
  <si>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</si>
  <si>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</si>
  <si>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</si>
  <si>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</si>
  <si>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</si>
  <si>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</si>
  <si>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</si>
  <si>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</si>
  <si>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</si>
  <si>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</si>
  <si>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</si>
  <si>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</si>
  <si>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</si>
  <si>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</si>
  <si>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</si>
  <si>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</si>
  <si>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</si>
  <si>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</si>
  <si>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</si>
  <si>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</si>
  <si>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</si>
  <si>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</si>
  <si>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</si>
  <si>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</si>
  <si>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</si>
  <si>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</si>
  <si>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</si>
  <si>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</si>
  <si>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</si>
  <si>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</si>
  <si>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</si>
  <si>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</si>
  <si>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</si>
  <si>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</si>
  <si>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</si>
  <si>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</si>
  <si>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</si>
  <si>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</si>
  <si>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</si>
  <si>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</si>
  <si>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</si>
  <si>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</si>
  <si>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</si>
  <si>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</si>
  <si>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</si>
  <si>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</si>
  <si>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</si>
  <si>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</si>
  <si>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</si>
  <si>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</si>
  <si>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</si>
  <si>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</si>
  <si>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</si>
  <si>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</si>
  <si>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</si>
  <si>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</si>
  <si>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</si>
  <si>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</si>
  <si>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</si>
  <si>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</si>
  <si>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</si>
  <si>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</si>
  <si>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</si>
  <si>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</si>
  <si>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</si>
  <si>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</si>
  <si>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</si>
  <si>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</si>
  <si>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</si>
  <si>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</si>
  <si>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</si>
  <si>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</si>
  <si>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</si>
  <si>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</si>
  <si>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</si>
  <si>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</si>
  <si>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</si>
  <si>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</si>
  <si>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</si>
  <si>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</si>
  <si>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</si>
  <si>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</si>
  <si>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</si>
  <si>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</si>
  <si>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</si>
  <si>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</si>
  <si>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</si>
  <si>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</si>
  <si>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</si>
  <si>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</si>
  <si>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</si>
  <si>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</si>
  <si>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</si>
  <si>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</si>
  <si>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</si>
  <si>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</si>
  <si>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</si>
  <si>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</si>
  <si>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</si>
  <si>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</si>
  <si>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</si>
  <si>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</si>
  <si>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</si>
  <si>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</si>
  <si>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</si>
  <si>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</si>
  <si>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</si>
  <si>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</si>
  <si>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</si>
  <si>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</si>
  <si>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</si>
  <si>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</si>
  <si>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</si>
  <si>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</si>
  <si>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</si>
  <si>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</si>
  <si>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</si>
  <si>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</si>
  <si>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</si>
  <si>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</si>
  <si>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</si>
  <si>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</si>
  <si>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</si>
  <si>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</si>
  <si>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</si>
  <si>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</si>
  <si>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</si>
  <si>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</si>
  <si>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</si>
  <si>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</si>
  <si>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</si>
  <si>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</si>
  <si>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</si>
  <si>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</si>
  <si>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</si>
  <si>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</si>
  <si>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</si>
  <si>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</si>
  <si>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</si>
  <si>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</si>
  <si>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</si>
  <si>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</si>
  <si>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</si>
  <si>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</si>
  <si>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</si>
  <si>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</si>
  <si>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</si>
  <si>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</si>
  <si>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</si>
  <si>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</si>
  <si>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</si>
  <si>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</si>
  <si>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</si>
  <si>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</si>
  <si>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</si>
  <si>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</si>
  <si>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</si>
  <si>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</si>
  <si>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</si>
  <si>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</si>
  <si>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</si>
  <si>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</si>
  <si>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</si>
  <si>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</si>
  <si>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</si>
  <si>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</si>
  <si>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</si>
  <si>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</si>
  <si>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</si>
  <si>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</si>
  <si>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</si>
  <si>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</si>
  <si>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</si>
  <si>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</si>
  <si>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</si>
  <si>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</si>
  <si>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</si>
  <si>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</si>
  <si>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</si>
  <si>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</si>
  <si>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</si>
  <si>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</si>
  <si>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</si>
  <si>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</si>
  <si>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</si>
  <si>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</si>
  <si>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</si>
  <si>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</si>
  <si>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</si>
  <si>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</si>
  <si>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</si>
  <si>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</si>
  <si>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</si>
  <si>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</si>
  <si>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</si>
  <si>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</si>
  <si>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</si>
  <si>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</si>
  <si>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</si>
  <si>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</si>
  <si>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</si>
  <si>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</si>
  <si>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</si>
  <si>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</si>
  <si>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</si>
  <si>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</si>
  <si>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</si>
  <si>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</si>
  <si>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</si>
  <si>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</si>
  <si>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</si>
  <si>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</si>
  <si>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</si>
  <si>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</si>
  <si>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</si>
  <si>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</si>
  <si>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</si>
  <si>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</si>
  <si>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</si>
  <si>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</si>
  <si>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</si>
  <si>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</si>
  <si>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</si>
  <si>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</si>
  <si>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</si>
  <si>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</si>
  <si>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</si>
  <si>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</si>
  <si>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</si>
  <si>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</si>
  <si>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</si>
  <si>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</si>
  <si>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</si>
  <si>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</si>
  <si>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</si>
  <si>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</si>
  <si>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</si>
  <si>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</si>
  <si>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</si>
  <si>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</si>
  <si>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</si>
  <si>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</si>
  <si>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</si>
  <si>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</si>
  <si>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</si>
  <si>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</si>
  <si>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</si>
  <si>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</si>
  <si>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</si>
  <si>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</si>
  <si>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</si>
  <si>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</si>
  <si>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</si>
  <si>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</si>
  <si>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</si>
  <si>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</si>
  <si>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</si>
  <si>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</si>
  <si>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</si>
  <si>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</si>
  <si>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</si>
  <si>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</si>
  <si>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</si>
  <si>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</si>
  <si>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</si>
  <si>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</si>
  <si>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</si>
  <si>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</si>
  <si>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</si>
  <si>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</si>
  <si>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</si>
  <si>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</si>
  <si>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</si>
  <si>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</si>
  <si>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</si>
  <si>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</si>
  <si>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</si>
  <si>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</si>
  <si>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</si>
  <si>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</si>
  <si>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</si>
  <si>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</si>
  <si>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</si>
  <si>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</si>
  <si>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</si>
  <si>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</si>
  <si>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</si>
  <si>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</si>
  <si>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</si>
  <si>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</si>
  <si>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</si>
  <si>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</si>
  <si>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</si>
  <si>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</si>
  <si>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</si>
  <si>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</si>
  <si>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</si>
  <si>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</si>
  <si>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</si>
  <si>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</si>
  <si>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</si>
  <si>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</si>
  <si>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</si>
  <si>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</si>
  <si>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</si>
  <si>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</si>
  <si>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</si>
  <si>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</si>
  <si>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</si>
  <si>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</si>
  <si>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</si>
  <si>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</si>
  <si>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</si>
  <si>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</si>
  <si>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</si>
  <si>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</si>
  <si>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</si>
  <si>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</si>
  <si>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</si>
  <si>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</si>
  <si>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</si>
  <si>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</si>
  <si>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</si>
  <si>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</si>
  <si>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</si>
  <si>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</si>
  <si>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</si>
  <si>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</si>
  <si>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</si>
  <si>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</si>
  <si>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</si>
  <si>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</si>
  <si>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</si>
  <si>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</si>
  <si>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</si>
  <si>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</si>
  <si>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</si>
  <si>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</si>
  <si>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</si>
  <si>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</si>
  <si>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</si>
  <si>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</si>
  <si>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</si>
  <si>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</si>
  <si>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</si>
  <si>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</si>
  <si>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</si>
  <si>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</si>
  <si>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</si>
  <si>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</si>
  <si>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</si>
  <si>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</si>
  <si>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</si>
  <si>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</si>
  <si>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</si>
  <si>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</si>
  <si>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</si>
  <si>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</si>
  <si>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</si>
  <si>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</si>
  <si>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</si>
  <si>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</si>
  <si>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</si>
  <si>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</si>
  <si>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</si>
  <si>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</si>
  <si>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</si>
  <si>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</si>
  <si>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</si>
  <si>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</si>
  <si>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</si>
  <si>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</si>
  <si>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</si>
  <si>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</si>
  <si>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</si>
  <si>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</si>
  <si>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</si>
  <si>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</si>
  <si>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</si>
  <si>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</si>
  <si>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</si>
  <si>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</si>
  <si>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</si>
  <si>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</si>
  <si>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</si>
  <si>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</si>
  <si>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</si>
  <si>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</si>
  <si>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</si>
  <si>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</si>
  <si>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</si>
  <si>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</si>
  <si>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</si>
  <si>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</si>
  <si>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</si>
  <si>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</si>
  <si>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</si>
  <si>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</si>
  <si>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</si>
  <si>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</si>
  <si>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</si>
  <si>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</si>
  <si>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</si>
  <si>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</si>
  <si>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</si>
  <si>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</si>
  <si>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</si>
  <si>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</si>
  <si>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</si>
  <si>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</si>
  <si>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</si>
  <si>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</si>
  <si>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</si>
  <si>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</si>
  <si>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</si>
  <si>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</si>
  <si>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</si>
  <si>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</si>
  <si>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</si>
  <si>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</si>
  <si>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</si>
  <si>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</si>
  <si>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</si>
  <si>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</si>
  <si>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</si>
  <si>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</si>
  <si>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</si>
  <si>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</si>
  <si>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</si>
  <si>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</si>
  <si>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</si>
  <si>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</si>
  <si>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</si>
  <si>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</si>
  <si>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</si>
  <si>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</si>
  <si>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</si>
  <si>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</si>
  <si>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</si>
  <si>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</si>
  <si>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</si>
  <si>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</si>
  <si>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</si>
  <si>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</si>
  <si>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</si>
  <si>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</si>
  <si>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</si>
  <si>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</si>
  <si>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</si>
  <si>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</si>
  <si>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</si>
  <si>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</si>
  <si>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</si>
  <si>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</si>
  <si>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</si>
  <si>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</si>
  <si>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</si>
  <si>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</si>
  <si>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</si>
  <si>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</si>
  <si>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</si>
  <si>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</si>
  <si>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</si>
  <si>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</si>
  <si>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</si>
  <si>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</si>
  <si>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</si>
  <si>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</si>
  <si>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</si>
  <si>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</si>
  <si>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</si>
  <si>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</si>
  <si>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</si>
  <si>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</si>
  <si>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</si>
  <si>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</si>
  <si>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</si>
  <si>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</si>
  <si>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</si>
  <si>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</si>
  <si>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</si>
  <si>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</si>
  <si>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</si>
  <si>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</si>
  <si>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</si>
  <si>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</si>
  <si>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</si>
  <si>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</si>
  <si>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</si>
  <si>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</si>
  <si>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</si>
  <si>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</si>
  <si>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</si>
  <si>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</si>
  <si>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</si>
  <si>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</si>
  <si>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</si>
  <si>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</si>
  <si>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</si>
  <si>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</si>
  <si>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</si>
  <si>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</si>
  <si>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</si>
  <si>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</si>
  <si>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</si>
  <si>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</si>
  <si>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</si>
  <si>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</si>
  <si>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</si>
  <si>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</si>
  <si>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</si>
  <si>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</si>
  <si>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</si>
  <si>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</si>
  <si>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</si>
  <si>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</si>
  <si>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</si>
  <si>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</si>
  <si>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</si>
  <si>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</si>
  <si>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</si>
  <si>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</si>
  <si>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</si>
  <si>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</si>
  <si>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</si>
  <si>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</si>
  <si>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</si>
  <si>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</si>
  <si>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</si>
  <si>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</si>
  <si>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</si>
  <si>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</si>
  <si>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</si>
  <si>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</si>
  <si>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</si>
  <si>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</si>
  <si>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</si>
  <si>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</si>
  <si>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</si>
  <si>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</si>
  <si>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</si>
  <si>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</si>
  <si>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</si>
  <si>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</si>
  <si>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</si>
  <si>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</si>
  <si>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</si>
  <si>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</si>
  <si>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</si>
  <si>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</si>
  <si>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</si>
  <si>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</si>
  <si>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</si>
  <si>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</si>
  <si>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</si>
  <si>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</si>
  <si>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</si>
  <si>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</si>
  <si>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</si>
  <si>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</si>
  <si>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</si>
  <si>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</si>
  <si>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</si>
  <si>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</si>
  <si>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</si>
  <si>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</si>
  <si>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</si>
  <si>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</si>
  <si>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</si>
  <si>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</si>
  <si>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</si>
  <si>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</si>
  <si>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</si>
  <si>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</si>
  <si>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</si>
  <si>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</si>
  <si>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</si>
  <si>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</si>
  <si>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</si>
  <si>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</si>
  <si>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</si>
  <si>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</si>
  <si>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</si>
  <si>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</si>
  <si>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</si>
  <si>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</si>
  <si>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</si>
  <si>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</si>
  <si>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</si>
  <si>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</si>
  <si>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</si>
  <si>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</si>
  <si>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</si>
  <si>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</si>
  <si>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</si>
  <si>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</si>
  <si>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</si>
  <si>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</si>
  <si>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</si>
  <si>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</si>
  <si>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</si>
  <si>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</si>
  <si>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</si>
  <si>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</si>
  <si>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</si>
  <si>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</si>
  <si>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</si>
  <si>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</si>
  <si>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</si>
  <si>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</si>
  <si>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</si>
  <si>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</si>
  <si>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</si>
  <si>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</si>
  <si>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</si>
  <si>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</si>
  <si>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</si>
  <si>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</si>
  <si>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</si>
  <si>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</si>
  <si>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</si>
  <si>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</si>
  <si>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</si>
  <si>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</si>
  <si>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</si>
  <si>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</si>
  <si>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</si>
  <si>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</si>
  <si>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</si>
  <si>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</si>
  <si>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</si>
  <si>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</si>
  <si>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</si>
  <si>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</si>
  <si>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</si>
  <si>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</si>
  <si>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</si>
  <si>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</si>
  <si>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</si>
  <si>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</si>
  <si>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</si>
  <si>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</si>
  <si>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</si>
  <si>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</si>
  <si>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</si>
  <si>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</si>
  <si>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</si>
  <si>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</si>
  <si>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</si>
  <si>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</si>
  <si>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</si>
  <si>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</si>
  <si>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</si>
  <si>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</si>
  <si>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</si>
  <si>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</si>
  <si>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</si>
  <si>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</si>
  <si>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</si>
  <si>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</si>
  <si>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</si>
  <si>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</si>
  <si>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</si>
  <si>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</si>
  <si>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</si>
  <si>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</si>
  <si>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</si>
  <si>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</si>
  <si>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</si>
  <si>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</si>
  <si>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</si>
  <si>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</si>
  <si>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</si>
  <si>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</si>
  <si>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</si>
  <si>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</si>
  <si>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</si>
  <si>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</si>
  <si>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</si>
  <si>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</si>
  <si>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</si>
  <si>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</si>
  <si>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</si>
  <si>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</si>
  <si>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</si>
  <si>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</si>
  <si>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</si>
  <si>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</si>
  <si>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</si>
  <si>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</si>
  <si>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</si>
  <si>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</si>
  <si>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</si>
  <si>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</si>
  <si>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</si>
  <si>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</si>
  <si>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</si>
  <si>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</si>
  <si>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</si>
  <si>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</si>
  <si>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</si>
  <si>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</si>
  <si>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</si>
  <si>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</si>
  <si>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</si>
  <si>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</si>
  <si>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</si>
  <si>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</si>
  <si>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</si>
  <si>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</si>
  <si>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</si>
  <si>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</si>
  <si>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</si>
  <si>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</si>
  <si>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</si>
  <si>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</si>
  <si>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</si>
  <si>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</si>
  <si>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</si>
  <si>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</si>
  <si>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</si>
  <si>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</si>
  <si>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</si>
  <si>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</si>
  <si>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</si>
  <si>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</si>
  <si>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</si>
  <si>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</si>
  <si>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</si>
  <si>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</si>
  <si>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</si>
  <si>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</si>
  <si>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</si>
  <si>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</si>
  <si>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</si>
  <si>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</si>
  <si>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</si>
  <si>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</si>
  <si>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</si>
  <si>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</si>
  <si>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</si>
  <si>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</si>
  <si>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</si>
  <si>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</si>
  <si>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</si>
  <si>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</si>
  <si>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</si>
  <si>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</si>
  <si>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</si>
  <si>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</si>
  <si>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</si>
  <si>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</si>
  <si>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</si>
  <si>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</si>
  <si>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</si>
  <si>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</si>
  <si>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</si>
  <si>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</si>
  <si>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</si>
  <si>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</si>
  <si>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</si>
  <si>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</si>
  <si>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</si>
  <si>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</si>
  <si>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</si>
  <si>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</si>
  <si>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</si>
  <si>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</si>
  <si>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</si>
  <si>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</si>
  <si>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</si>
  <si>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</si>
  <si>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</si>
  <si>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</si>
  <si>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</si>
  <si>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</si>
  <si>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</si>
  <si>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</si>
  <si>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</si>
  <si>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</si>
  <si>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</si>
  <si>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</si>
  <si>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</si>
  <si>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</si>
  <si>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</si>
  <si>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</si>
  <si>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</si>
  <si>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</si>
  <si>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</si>
  <si>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</si>
  <si>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</si>
  <si>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</si>
  <si>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</si>
  <si>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</si>
  <si>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</si>
  <si>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</si>
  <si>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</si>
  <si>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</si>
  <si>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</si>
  <si>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</si>
  <si>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</si>
  <si>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</si>
  <si>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</si>
  <si>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</si>
  <si>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</si>
  <si>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</si>
  <si>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</si>
  <si>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</si>
  <si>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</si>
  <si>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</si>
  <si>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</si>
  <si>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</si>
  <si>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</si>
  <si>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</si>
  <si>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</si>
  <si>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</si>
  <si>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</si>
  <si>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</si>
  <si>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</si>
  <si>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</si>
  <si>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</si>
  <si>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</si>
  <si>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</si>
  <si>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</si>
  <si>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</si>
  <si>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</si>
  <si>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</si>
  <si>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</si>
  <si>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</si>
  <si>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</si>
  <si>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</si>
  <si>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</si>
  <si>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</si>
  <si>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</si>
  <si>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</si>
  <si>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</si>
  <si>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</si>
  <si>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</si>
  <si>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</si>
  <si>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</si>
  <si>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</si>
  <si>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</si>
  <si>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</si>
  <si>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</si>
  <si>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</si>
  <si>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</si>
  <si>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</si>
  <si>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</si>
  <si>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</si>
  <si>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</si>
  <si>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</si>
  <si>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</si>
  <si>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</si>
  <si>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</si>
  <si>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</si>
  <si>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</si>
  <si>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</si>
  <si>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</si>
  <si>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</si>
  <si>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</si>
  <si>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</si>
  <si>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</si>
  <si>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</si>
  <si>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</si>
  <si>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</si>
  <si>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</si>
  <si>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</si>
  <si>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</si>
  <si>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</si>
  <si>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</si>
  <si>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</si>
  <si>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</si>
  <si>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</si>
  <si>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</si>
  <si>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</si>
  <si>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</si>
  <si>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</si>
  <si>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</si>
  <si>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</si>
  <si>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</si>
  <si>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</si>
  <si>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</si>
  <si>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</si>
  <si>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</si>
  <si>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</si>
  <si>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</si>
  <si>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</si>
  <si>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</si>
  <si>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</si>
  <si>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</si>
  <si>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</si>
  <si>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</si>
  <si>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</si>
  <si>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</si>
  <si>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</si>
  <si>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</si>
  <si>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</si>
  <si>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</si>
  <si>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</si>
  <si>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</si>
  <si>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</si>
  <si>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</si>
  <si>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</si>
  <si>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</si>
  <si>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</si>
  <si>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</si>
  <si>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</si>
  <si>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</si>
  <si>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</si>
  <si>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</si>
  <si>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</si>
  <si>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</si>
  <si>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</si>
  <si>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</si>
  <si>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</si>
  <si>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</si>
  <si>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</si>
  <si>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</si>
  <si>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</si>
  <si>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</si>
  <si>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</si>
  <si>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</si>
  <si>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</si>
  <si>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</si>
  <si>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</si>
  <si>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</si>
  <si>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</si>
  <si>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</si>
  <si>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</si>
  <si>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</si>
  <si>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</si>
  <si>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</si>
  <si>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</si>
  <si>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</si>
  <si>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</si>
  <si>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</si>
  <si>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</si>
  <si>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</si>
  <si>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</si>
  <si>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</si>
  <si>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</si>
  <si>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</si>
  <si>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</si>
  <si>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</si>
  <si>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</si>
  <si>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</si>
  <si>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</si>
  <si>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</si>
  <si>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</si>
  <si>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</si>
  <si>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</si>
  <si>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</si>
  <si>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</si>
  <si>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</si>
  <si>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</si>
  <si>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</si>
  <si>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</si>
  <si>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</si>
  <si>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</si>
  <si>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</si>
  <si>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</si>
  <si>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</si>
  <si>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</si>
  <si>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</si>
  <si>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</si>
  <si>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</si>
  <si>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</si>
  <si>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</si>
  <si>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</si>
  <si>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</si>
  <si>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</si>
  <si>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</si>
  <si>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</si>
  <si>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</si>
  <si>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</si>
  <si>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</si>
  <si>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</si>
  <si>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</si>
  <si>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</si>
  <si>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</si>
  <si>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</si>
  <si>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</si>
  <si>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</si>
  <si>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</si>
  <si>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</si>
  <si>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</si>
  <si>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</si>
  <si>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</si>
  <si>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</si>
  <si>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</si>
  <si>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</si>
  <si>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</si>
  <si>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</si>
  <si>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</si>
  <si>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</si>
  <si>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</si>
  <si>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</si>
  <si>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</si>
  <si>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</si>
  <si>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</si>
  <si>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</si>
  <si>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</si>
  <si>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</si>
  <si>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</si>
  <si>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</si>
  <si>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</si>
  <si>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</si>
  <si>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</si>
  <si>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</si>
  <si>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</si>
  <si>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</si>
  <si>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</si>
  <si>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</si>
  <si>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</si>
  <si>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</si>
  <si>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</si>
  <si>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</si>
  <si>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</si>
  <si>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</si>
  <si>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</si>
  <si>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</si>
  <si>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</si>
  <si>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</si>
  <si>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</si>
  <si>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</si>
  <si>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</si>
  <si>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</si>
  <si>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</si>
  <si>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</si>
  <si>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</si>
  <si>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</si>
  <si>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</si>
  <si>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</si>
  <si>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</si>
  <si>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</si>
  <si>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</si>
  <si>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</si>
  <si>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</si>
  <si>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</si>
  <si>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</si>
  <si>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</si>
  <si>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</si>
  <si>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</si>
  <si>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</si>
  <si>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</si>
  <si>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</si>
  <si>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</si>
  <si>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</si>
  <si>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</si>
  <si>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</si>
  <si>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</si>
  <si>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</si>
  <si>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</si>
  <si>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</si>
  <si>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</si>
  <si>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</si>
  <si>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</si>
  <si>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</si>
  <si>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</si>
  <si>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</si>
  <si>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</si>
  <si>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</si>
  <si>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</si>
  <si>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</si>
  <si>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</si>
  <si>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</si>
  <si>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</si>
  <si>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</si>
  <si>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</si>
  <si>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</si>
  <si>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</si>
  <si>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</si>
  <si>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</si>
  <si>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</si>
  <si>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</si>
  <si>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</si>
  <si>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</si>
  <si>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</si>
  <si>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</si>
  <si>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</si>
  <si>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</si>
  <si>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</si>
  <si>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</si>
  <si>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</si>
  <si>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</si>
  <si>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</si>
  <si>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</si>
  <si>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</si>
  <si>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</si>
  <si>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</si>
  <si>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</si>
  <si>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</si>
  <si>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</si>
  <si>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</si>
  <si>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</si>
  <si>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</si>
  <si>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</si>
  <si>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</si>
  <si>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</si>
  <si>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</si>
  <si>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</si>
  <si>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</si>
  <si>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</si>
  <si>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</si>
  <si>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</si>
  <si>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</si>
  <si>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</si>
  <si>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</si>
  <si>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</si>
  <si>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</si>
  <si>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</si>
  <si>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</si>
  <si>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</si>
  <si>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</si>
  <si>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</si>
  <si>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</si>
  <si>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</si>
  <si>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</si>
  <si>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</si>
  <si>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</si>
  <si>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</si>
  <si>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</si>
  <si>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</si>
  <si>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</si>
  <si>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</si>
  <si>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</si>
  <si>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</si>
  <si>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</si>
  <si>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</si>
  <si>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</si>
  <si>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</si>
  <si>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</si>
  <si>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</si>
  <si>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</si>
  <si>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</si>
  <si>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</si>
  <si>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</si>
  <si>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</si>
  <si>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</si>
  <si>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</si>
  <si>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</si>
  <si>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</si>
  <si>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</si>
  <si>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</si>
  <si>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</si>
  <si>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</si>
  <si>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</si>
  <si>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</si>
  <si>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</si>
  <si>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</si>
  <si>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</si>
  <si>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</si>
  <si>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</si>
  <si>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</si>
  <si>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</si>
  <si>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</si>
  <si>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</si>
  <si>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</si>
  <si>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</si>
  <si>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</si>
  <si>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</si>
  <si>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</si>
  <si>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</si>
  <si>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</si>
  <si>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</si>
  <si>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</si>
  <si>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</si>
  <si>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</si>
  <si>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</si>
  <si>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</si>
  <si>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</si>
  <si>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</si>
  <si>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</si>
  <si>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</si>
  <si>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</si>
  <si>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</si>
  <si>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</si>
  <si>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</si>
  <si>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</si>
  <si>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</si>
  <si>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</si>
  <si>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</si>
  <si>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</si>
  <si>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</si>
  <si>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</si>
  <si>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</si>
  <si>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</si>
  <si>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</si>
  <si>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</si>
  <si>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</si>
  <si>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</si>
  <si>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</si>
  <si>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</si>
  <si>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</si>
  <si>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</si>
  <si>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</si>
  <si>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</si>
  <si>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</si>
  <si>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</si>
  <si>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</si>
  <si>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</si>
  <si>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</si>
  <si>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</si>
  <si>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</si>
  <si>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</si>
  <si>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</si>
  <si>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</si>
  <si>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</si>
  <si>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</si>
  <si>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</si>
  <si>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</si>
  <si>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</si>
  <si>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</si>
  <si>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</si>
  <si>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</si>
  <si>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</si>
  <si>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</si>
  <si>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</si>
  <si>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</si>
  <si>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</si>
  <si>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</si>
  <si>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</si>
  <si>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</si>
  <si>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</si>
  <si>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</si>
  <si>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</si>
  <si>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</si>
  <si>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</si>
  <si>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</si>
  <si>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</si>
  <si>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</si>
  <si>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</si>
  <si>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</si>
  <si>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</si>
  <si>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</si>
  <si>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</si>
  <si>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</si>
  <si>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</si>
  <si>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</si>
  <si>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</si>
  <si>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</si>
  <si>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</si>
  <si>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</si>
  <si>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</si>
  <si>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</si>
  <si>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</si>
  <si>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</si>
  <si>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</si>
  <si>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</si>
  <si>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</si>
  <si>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</si>
  <si>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</si>
  <si>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</si>
  <si>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</si>
  <si>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</si>
  <si>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</si>
  <si>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</si>
  <si>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</si>
  <si>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</si>
  <si>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</si>
  <si>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</si>
  <si>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</si>
  <si>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</si>
  <si>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</si>
  <si>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</si>
  <si>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</si>
  <si>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</si>
  <si>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</si>
  <si>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</si>
  <si>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</si>
  <si>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</si>
  <si>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</si>
  <si>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</si>
  <si>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</si>
  <si>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</si>
  <si>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</si>
  <si>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</si>
  <si>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</si>
  <si>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</si>
  <si>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</si>
  <si>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</si>
  <si>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</si>
  <si>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</si>
  <si>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</si>
  <si>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</si>
  <si>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</si>
  <si>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</si>
  <si>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</si>
  <si>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</si>
  <si>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</si>
  <si>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</si>
  <si>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</si>
  <si>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</si>
  <si>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</si>
  <si>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</si>
  <si>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</si>
  <si>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</si>
  <si>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</si>
  <si>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</si>
  <si>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</si>
  <si>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</si>
  <si>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</si>
  <si>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</si>
  <si>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</si>
  <si>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</si>
  <si>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</si>
  <si>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</si>
  <si>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</si>
  <si>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</si>
  <si>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</si>
  <si>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</si>
  <si>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</si>
  <si>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</si>
  <si>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</si>
  <si>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</si>
  <si>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</si>
  <si>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</si>
  <si>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</si>
  <si>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</si>
  <si>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</si>
  <si>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</si>
  <si>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</si>
  <si>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</si>
  <si>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</si>
  <si>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</si>
  <si>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</si>
  <si>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</si>
  <si>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</si>
  <si>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</si>
  <si>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</si>
  <si>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</si>
  <si>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</si>
  <si>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</si>
  <si>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</si>
  <si>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</si>
  <si>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</si>
  <si>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</si>
  <si>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</si>
  <si>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</si>
  <si>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</si>
  <si>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</si>
  <si>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</si>
  <si>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</si>
  <si>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</si>
  <si>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</si>
  <si>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</si>
  <si>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</si>
  <si>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</si>
  <si>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</si>
  <si>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</si>
  <si>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</si>
  <si>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</si>
  <si>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</si>
  <si>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</si>
  <si>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</si>
  <si>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</si>
  <si>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</si>
  <si>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</si>
  <si>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</si>
  <si>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</si>
  <si>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</si>
  <si>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</si>
  <si>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</si>
  <si>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</si>
  <si>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</si>
  <si>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</si>
  <si>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</si>
  <si>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</si>
  <si>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</si>
  <si>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</si>
  <si>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</si>
  <si>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</si>
  <si>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</si>
  <si>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</si>
  <si>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</si>
  <si>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</si>
  <si>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</si>
  <si>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</si>
  <si>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</si>
  <si>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</si>
  <si>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</si>
  <si>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</si>
  <si>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</si>
  <si>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</si>
  <si>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</si>
  <si>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</si>
  <si>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</si>
  <si>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</si>
  <si>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</si>
  <si>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</si>
  <si>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</si>
  <si>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</si>
  <si>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</si>
  <si>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</si>
  <si>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</si>
  <si>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</si>
  <si>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</si>
  <si>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</si>
  <si>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</si>
  <si>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</si>
  <si>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</si>
  <si>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</si>
  <si>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</si>
  <si>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</si>
  <si>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</si>
  <si>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</si>
  <si>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</si>
  <si>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</si>
  <si>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</si>
  <si>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</si>
  <si>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</si>
  <si>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</si>
  <si>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</si>
  <si>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</si>
  <si>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</si>
  <si>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</si>
  <si>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</si>
  <si>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</si>
  <si>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</si>
  <si>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</si>
  <si>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</si>
  <si>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</si>
  <si>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</si>
  <si>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</si>
  <si>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</si>
  <si>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</si>
  <si>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</si>
  <si>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</si>
  <si>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</si>
  <si>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</si>
  <si>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</si>
  <si>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</si>
  <si>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</si>
  <si>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</si>
  <si>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</si>
  <si>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</si>
  <si>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</si>
  <si>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</si>
  <si>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</si>
  <si>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</si>
  <si>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</si>
  <si>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</si>
  <si>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</si>
  <si>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</si>
  <si>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</si>
  <si>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</si>
  <si>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</si>
  <si>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</si>
  <si>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</si>
  <si>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</si>
  <si>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</si>
  <si>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</si>
  <si>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</si>
  <si>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</si>
  <si>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</si>
  <si>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</si>
  <si>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</si>
  <si>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</si>
  <si>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</si>
  <si>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</si>
  <si>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</si>
  <si>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</si>
  <si>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</si>
  <si>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</si>
  <si>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</si>
  <si>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</si>
  <si>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</si>
  <si>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</si>
  <si>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</si>
  <si>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</si>
  <si>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</si>
  <si>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</si>
  <si>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</si>
  <si>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</si>
  <si>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</si>
  <si>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</si>
  <si>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</si>
  <si>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</si>
  <si>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</si>
  <si>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</si>
  <si>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</si>
  <si>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</si>
  <si>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</si>
  <si>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</si>
  <si>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</si>
  <si>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</si>
  <si>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</si>
  <si>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</si>
  <si>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</si>
  <si>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</si>
  <si>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</si>
  <si>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</si>
  <si>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</si>
  <si>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</si>
  <si>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</si>
  <si>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</si>
  <si>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</si>
  <si>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</si>
  <si>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</si>
  <si>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</si>
  <si>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</si>
  <si>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</si>
  <si>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</si>
  <si>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</si>
  <si>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</si>
  <si>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</si>
  <si>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</si>
  <si>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</si>
  <si>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</si>
  <si>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</si>
  <si>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</si>
  <si>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</si>
  <si>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</si>
  <si>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</si>
  <si>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</si>
  <si>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</si>
  <si>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</si>
  <si>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</si>
  <si>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</si>
  <si>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</si>
  <si>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</si>
  <si>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</si>
  <si>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</si>
  <si>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</si>
  <si>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</si>
  <si>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</si>
  <si>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</si>
  <si>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</si>
  <si>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</si>
  <si>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</si>
  <si>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</si>
  <si>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</si>
  <si>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</si>
  <si>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</si>
  <si>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</si>
  <si>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</si>
  <si>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</si>
  <si>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</si>
  <si>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</si>
  <si>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</si>
  <si>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</si>
  <si>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</si>
  <si>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</si>
  <si>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</si>
  <si>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</si>
  <si>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</si>
  <si>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</si>
  <si>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</si>
  <si>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</si>
  <si>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</si>
  <si>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</si>
  <si>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</si>
  <si>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</si>
  <si>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</si>
  <si>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</si>
  <si>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</si>
  <si>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</si>
  <si>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</si>
  <si>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</si>
  <si>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</si>
  <si>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</si>
  <si>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</si>
  <si>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</si>
  <si>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</si>
  <si>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</si>
  <si>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</si>
  <si>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</si>
  <si>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</si>
  <si>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</si>
  <si>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</si>
  <si>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</si>
  <si>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</si>
  <si>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</si>
  <si>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</si>
  <si>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</si>
  <si>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</si>
  <si>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</si>
  <si>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</si>
  <si>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</si>
  <si>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</si>
  <si>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</si>
  <si>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</si>
  <si>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</si>
  <si>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</si>
  <si>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</si>
  <si>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</si>
  <si>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</si>
  <si>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</si>
  <si>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</si>
  <si>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</si>
  <si>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</si>
  <si>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</si>
  <si>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</si>
  <si>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</si>
  <si>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</si>
  <si>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</si>
  <si>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</si>
  <si>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</si>
  <si>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</si>
  <si>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</si>
  <si>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</si>
  <si>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</si>
  <si>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</si>
  <si>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</si>
  <si>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</si>
  <si>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</si>
  <si>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</si>
  <si>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</si>
  <si>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</si>
  <si>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</si>
  <si>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</si>
  <si>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</si>
  <si>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</si>
  <si>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</si>
  <si>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</si>
  <si>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</si>
  <si>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</si>
  <si>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</si>
  <si>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</si>
  <si>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</si>
  <si>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</si>
  <si>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</si>
  <si>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</si>
  <si>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</si>
  <si>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</si>
  <si>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</si>
  <si>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</si>
  <si>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</si>
  <si>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</si>
  <si>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</si>
  <si>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</si>
  <si>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</si>
  <si>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</si>
  <si>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</si>
  <si>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</si>
  <si>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</si>
  <si>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</si>
  <si>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</si>
  <si>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</si>
  <si>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</si>
  <si>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</si>
  <si>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</si>
  <si>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</si>
  <si>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</si>
  <si>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</si>
  <si>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</si>
  <si>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</si>
  <si>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</si>
  <si>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</si>
  <si>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</si>
  <si>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</si>
  <si>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</si>
  <si>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</si>
  <si>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</si>
  <si>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</si>
  <si>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</si>
  <si>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</si>
  <si>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</si>
  <si>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</si>
  <si>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</si>
  <si>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</si>
  <si>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</si>
  <si>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</si>
  <si>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</si>
  <si>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</si>
  <si>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</si>
  <si>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</si>
  <si>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</si>
  <si>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</si>
  <si>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</si>
  <si>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</si>
  <si>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</si>
  <si>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</si>
  <si>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</si>
  <si>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</si>
  <si>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</si>
  <si>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</si>
  <si>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</si>
  <si>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</si>
  <si>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</si>
  <si>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</si>
  <si>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</si>
  <si>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</si>
  <si>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</si>
  <si>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</si>
  <si>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</si>
  <si>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</si>
  <si>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</si>
  <si>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</si>
  <si>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</si>
  <si>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</si>
  <si>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</si>
  <si>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</si>
  <si>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</si>
  <si>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</si>
  <si>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</si>
  <si>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</si>
  <si>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</si>
  <si>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</si>
  <si>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</si>
  <si>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</si>
  <si>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</si>
  <si>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</si>
  <si>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</si>
  <si>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</si>
  <si>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</si>
  <si>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</si>
  <si>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</si>
  <si>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</si>
  <si>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</si>
  <si>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</si>
  <si>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</si>
  <si>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</si>
  <si>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</si>
  <si>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</si>
  <si>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</si>
  <si>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</si>
  <si>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</si>
  <si>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</si>
  <si>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</si>
  <si>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</si>
  <si>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</si>
  <si>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</si>
  <si>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</si>
  <si>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</si>
  <si>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</si>
  <si>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</si>
  <si>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</si>
  <si>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</si>
  <si>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</si>
  <si>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</si>
  <si>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</si>
  <si>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</si>
  <si>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</si>
  <si>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</si>
  <si>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</si>
  <si>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</si>
  <si>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</si>
  <si>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</si>
  <si>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</si>
  <si>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</si>
  <si>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</si>
  <si>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</si>
  <si>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</si>
  <si>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</si>
  <si>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</si>
  <si>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</si>
  <si>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</si>
  <si>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</si>
  <si>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</si>
  <si>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</si>
  <si>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</si>
  <si>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</si>
  <si>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</si>
  <si>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</si>
  <si>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</si>
  <si>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</si>
  <si>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</si>
  <si>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</si>
  <si>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</si>
  <si>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</si>
  <si>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</si>
  <si>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</si>
  <si>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</si>
  <si>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</si>
  <si>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</si>
  <si>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</si>
  <si>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</si>
  <si>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</si>
  <si>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</si>
  <si>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</si>
  <si>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</si>
  <si>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</si>
  <si>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</si>
  <si>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</si>
  <si>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</si>
  <si>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</si>
  <si>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</si>
  <si>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</si>
  <si>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</si>
  <si>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</si>
  <si>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</si>
  <si>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</si>
  <si>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</si>
  <si>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</si>
  <si>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</si>
  <si>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</si>
  <si>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</si>
  <si>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</si>
  <si>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</si>
  <si>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</si>
  <si>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</si>
  <si>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</si>
  <si>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</si>
  <si>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</si>
  <si>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</si>
  <si>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</si>
  <si>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</si>
  <si>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</si>
  <si>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</si>
  <si>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</si>
  <si>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</si>
  <si>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</si>
  <si>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</si>
  <si>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</si>
  <si>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</si>
  <si>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</si>
  <si>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</si>
  <si>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</si>
  <si>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</si>
  <si>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</si>
  <si>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</si>
  <si>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</si>
  <si>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</si>
  <si>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</si>
  <si>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</si>
  <si>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</si>
  <si>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</si>
  <si>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</si>
  <si>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</si>
  <si>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</si>
  <si>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</si>
  <si>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</si>
  <si>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</si>
  <si>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</si>
  <si>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</si>
  <si>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</si>
  <si>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</si>
  <si>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</si>
  <si>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</si>
  <si>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</si>
  <si>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</si>
  <si>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</si>
  <si>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</si>
  <si>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</si>
  <si>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</si>
  <si>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</si>
  <si>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</si>
  <si>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</si>
  <si>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</si>
  <si>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</si>
  <si>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</si>
  <si>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</si>
  <si>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</si>
  <si>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</si>
  <si>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</si>
  <si>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</si>
  <si>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</si>
  <si>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</si>
  <si>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</si>
  <si>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</si>
  <si>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</si>
  <si>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</si>
  <si>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</si>
  <si>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</si>
  <si>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</si>
  <si>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</si>
  <si>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</si>
  <si>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</si>
  <si>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</si>
  <si>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</si>
  <si>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</si>
  <si>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</si>
  <si>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</si>
  <si>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</si>
  <si>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</si>
  <si>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</si>
  <si>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</si>
  <si>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</si>
  <si>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</si>
  <si>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</si>
  <si>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</si>
  <si>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</si>
  <si>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</si>
  <si>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</si>
  <si>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</si>
  <si>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</si>
  <si>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</si>
  <si>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</si>
  <si>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</si>
  <si>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</si>
  <si>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</si>
  <si>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</si>
  <si>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</si>
  <si>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</si>
  <si>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</si>
  <si>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</si>
  <si>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</si>
  <si>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</si>
  <si>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</si>
  <si>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</si>
  <si>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</si>
  <si>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</si>
  <si>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</si>
  <si>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</si>
  <si>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</si>
  <si>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</si>
  <si>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</si>
  <si>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</si>
  <si>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</si>
  <si>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</si>
  <si>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</si>
  <si>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</si>
  <si>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</si>
  <si>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</si>
  <si>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</si>
  <si>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</si>
  <si>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</si>
  <si>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</si>
  <si>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</si>
  <si>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</si>
  <si>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</si>
  <si>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</si>
  <si>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</si>
  <si>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</si>
  <si>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</si>
  <si>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</si>
  <si>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</si>
  <si>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</si>
  <si>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</si>
  <si>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</si>
  <si>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</si>
  <si>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</si>
  <si>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</si>
  <si>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</si>
  <si>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</si>
  <si>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</si>
  <si>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</si>
  <si>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</si>
  <si>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</si>
  <si>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</si>
  <si>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</si>
  <si>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</si>
  <si>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</si>
  <si>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</si>
  <si>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</si>
  <si>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</si>
  <si>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</si>
  <si>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</si>
  <si>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</si>
  <si>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</si>
  <si>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</si>
  <si>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</si>
  <si>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</si>
  <si>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</si>
  <si>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</si>
  <si>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</si>
  <si>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</si>
  <si>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</si>
  <si>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</si>
  <si>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</si>
  <si>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</si>
  <si>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</si>
  <si>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</si>
  <si>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</si>
  <si>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</si>
  <si>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</si>
  <si>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</si>
  <si>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</si>
  <si>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</si>
  <si>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</si>
  <si>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</si>
  <si>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</si>
  <si>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</si>
  <si>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</si>
  <si>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</si>
  <si>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</si>
  <si>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</si>
  <si>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</si>
  <si>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</si>
  <si>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</si>
  <si>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</si>
  <si>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</si>
  <si>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</si>
  <si>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</si>
  <si>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</si>
  <si>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</si>
  <si>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</si>
  <si>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</si>
  <si>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</si>
  <si>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</si>
  <si>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</si>
  <si>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</si>
  <si>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</si>
  <si>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</si>
  <si>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</si>
  <si>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</si>
  <si>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</si>
  <si>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</si>
  <si>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</si>
  <si>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</si>
  <si>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</si>
  <si>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</si>
  <si>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</si>
  <si>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</si>
  <si>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</si>
  <si>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</si>
  <si>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</si>
  <si>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</si>
  <si>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</si>
  <si>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</si>
  <si>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</si>
  <si>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</si>
  <si>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</si>
  <si>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</si>
  <si>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</si>
  <si>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</si>
  <si>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</si>
  <si>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</si>
  <si>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</si>
  <si>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</si>
  <si>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</si>
  <si>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</si>
  <si>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</si>
  <si>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</si>
  <si>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</si>
  <si>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</si>
  <si>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</si>
  <si>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</si>
  <si>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</si>
  <si>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</si>
  <si>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</si>
  <si>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</si>
  <si>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</si>
  <si>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</si>
  <si>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</si>
  <si>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</si>
  <si>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</si>
  <si>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</si>
  <si>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</si>
  <si>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</si>
  <si>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</si>
  <si>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</si>
  <si>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</si>
  <si>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</si>
  <si>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</si>
  <si>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</si>
  <si>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</si>
  <si>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</si>
  <si>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</si>
  <si>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</si>
  <si>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</si>
  <si>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</si>
  <si>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</si>
  <si>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</si>
  <si>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</si>
  <si>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</si>
  <si>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</si>
  <si>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</si>
  <si>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</si>
  <si>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</si>
  <si>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</si>
  <si>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</si>
  <si>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</si>
  <si>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</si>
  <si>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</si>
  <si>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</si>
  <si>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</si>
  <si>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</si>
  <si>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</si>
  <si>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</si>
  <si>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</si>
  <si>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</si>
  <si>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</si>
  <si>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</si>
  <si>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</si>
  <si>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</si>
  <si>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</si>
  <si>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</si>
  <si>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</si>
  <si>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</si>
  <si>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</si>
  <si>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</si>
  <si>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</si>
  <si>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</si>
  <si>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</si>
  <si>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</si>
  <si>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</si>
  <si>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</si>
  <si>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</si>
  <si>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</si>
  <si>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</si>
  <si>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</si>
  <si>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</si>
  <si>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</si>
  <si>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</si>
  <si>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</si>
  <si>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</si>
  <si>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</si>
  <si>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</si>
  <si>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</si>
  <si>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</si>
  <si>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</si>
  <si>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</si>
  <si>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</si>
  <si>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</si>
  <si>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</si>
  <si>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</si>
  <si>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</si>
  <si>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</si>
  <si>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</si>
  <si>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</si>
  <si>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</si>
  <si>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</si>
  <si>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</si>
  <si>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</si>
  <si>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</si>
  <si>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</si>
  <si>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</si>
  <si>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</si>
  <si>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</si>
  <si>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</si>
  <si>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</si>
  <si>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</si>
  <si>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</si>
  <si>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</si>
  <si>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</si>
  <si>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</si>
  <si>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</si>
  <si>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</si>
  <si>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</si>
  <si>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</si>
  <si>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</si>
  <si>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</si>
  <si>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</si>
  <si>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</si>
  <si>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</si>
  <si>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</si>
  <si>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</si>
  <si>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</si>
  <si>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</si>
  <si>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</si>
  <si>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</si>
  <si>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</si>
  <si>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</si>
  <si>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</si>
  <si>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</si>
  <si>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</si>
  <si>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</si>
  <si>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</si>
  <si>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</si>
  <si>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</si>
  <si>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</si>
  <si>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</si>
  <si>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</si>
  <si>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</si>
  <si>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</si>
  <si>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</si>
  <si>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</si>
  <si>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</si>
  <si>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</si>
  <si>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</si>
  <si>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</si>
  <si>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</si>
  <si>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</si>
  <si>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</si>
  <si>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</si>
  <si>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</si>
  <si>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</si>
  <si>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</si>
  <si>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</si>
  <si>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</si>
  <si>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</si>
  <si>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</si>
  <si>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</si>
  <si>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</si>
  <si>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</si>
  <si>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</si>
  <si>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</si>
  <si>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</si>
  <si>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</si>
  <si>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</si>
  <si>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</si>
  <si>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</si>
  <si>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</si>
  <si>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</si>
  <si>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</si>
  <si>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</si>
  <si>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</si>
  <si>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</si>
  <si>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</si>
  <si>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</si>
  <si>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</si>
  <si>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</si>
  <si>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</si>
  <si>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</si>
  <si>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</si>
  <si>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</si>
  <si>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</si>
  <si>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</si>
  <si>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</si>
  <si>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</si>
  <si>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</si>
  <si>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</si>
  <si>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</si>
  <si>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</si>
  <si>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</si>
  <si>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</si>
  <si>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</si>
  <si>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</si>
  <si>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</si>
  <si>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</si>
  <si>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</si>
  <si>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</si>
  <si>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</si>
  <si>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</si>
  <si>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</si>
  <si>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</si>
  <si>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</si>
  <si>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</si>
  <si>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</si>
  <si>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</si>
  <si>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</si>
  <si>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</si>
  <si>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</si>
  <si>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</si>
  <si>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</si>
  <si>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</si>
  <si>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</si>
  <si>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</si>
  <si>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</si>
  <si>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</si>
  <si>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</si>
  <si>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</si>
  <si>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</si>
  <si>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</si>
  <si>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</si>
  <si>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</si>
  <si>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</si>
  <si>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</si>
  <si>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</si>
  <si>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</si>
  <si>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</si>
  <si>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</si>
  <si>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</si>
  <si>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</si>
  <si>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</si>
  <si>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</si>
  <si>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</si>
  <si>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</si>
  <si>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</si>
  <si>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</si>
  <si>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</si>
  <si>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</si>
  <si>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</si>
  <si>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</si>
  <si>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</si>
  <si>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</si>
  <si>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</si>
  <si>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</si>
  <si>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</si>
  <si>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</si>
  <si>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</si>
  <si>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</si>
  <si>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</si>
  <si>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</si>
  <si>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</si>
  <si>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</si>
  <si>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</si>
  <si>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</si>
  <si>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</si>
  <si>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</si>
  <si>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</si>
  <si>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</si>
  <si>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</si>
  <si>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</si>
  <si>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</si>
  <si>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</si>
  <si>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</si>
  <si>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</si>
  <si>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</si>
  <si>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</si>
  <si>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</si>
  <si>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</si>
  <si>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</si>
  <si>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</si>
  <si>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</si>
  <si>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</si>
  <si>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</si>
  <si>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</si>
  <si>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</si>
  <si>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</si>
  <si>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</si>
  <si>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</si>
  <si>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</si>
  <si>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</si>
  <si>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</si>
  <si>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</si>
  <si>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</si>
  <si>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</si>
  <si>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</si>
  <si>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</si>
  <si>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</si>
  <si>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</si>
  <si>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</si>
  <si>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</si>
  <si>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</si>
  <si>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</si>
  <si>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</si>
  <si>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</si>
  <si>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</si>
  <si>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</si>
  <si>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</si>
  <si>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</si>
  <si>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</si>
  <si>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</si>
  <si>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</si>
  <si>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</si>
  <si>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</si>
  <si>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</si>
  <si>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</si>
  <si>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</si>
  <si>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</si>
  <si>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</si>
  <si>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</si>
  <si>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</si>
  <si>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</si>
  <si>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</si>
  <si>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</si>
  <si>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</si>
  <si>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</si>
  <si>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</si>
  <si>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</si>
  <si>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</si>
  <si>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</si>
  <si>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</si>
  <si>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</si>
  <si>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</si>
  <si>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</si>
  <si>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</si>
  <si>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</si>
  <si>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</si>
  <si>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</si>
  <si>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</si>
  <si>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</si>
  <si>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</si>
  <si>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</si>
  <si>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</si>
  <si>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</si>
  <si>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</si>
  <si>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</si>
  <si>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</si>
  <si>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</si>
  <si>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</si>
  <si>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</si>
  <si>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</si>
  <si>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</si>
  <si>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</si>
  <si>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</si>
  <si>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</si>
  <si>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</si>
  <si>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</si>
  <si>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</si>
  <si>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</si>
  <si>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</si>
  <si>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</si>
  <si>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</si>
  <si>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</si>
  <si>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</si>
  <si>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</si>
  <si>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</si>
  <si>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</si>
  <si>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</si>
  <si>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</si>
  <si>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</si>
  <si>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</si>
  <si>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</si>
  <si>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</si>
  <si>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</si>
  <si>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</si>
  <si>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</si>
  <si>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</si>
  <si>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</si>
  <si>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</si>
  <si>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</si>
  <si>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</si>
  <si>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</si>
  <si>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</si>
  <si>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</si>
  <si>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</si>
  <si>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</si>
  <si>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</si>
  <si>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</si>
  <si>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</si>
  <si>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</si>
  <si>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</si>
  <si>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</si>
  <si>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</si>
  <si>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</si>
  <si>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</si>
  <si>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</si>
  <si>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</si>
  <si>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</si>
  <si>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</si>
  <si>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</si>
  <si>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</si>
  <si>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</si>
  <si>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</si>
  <si>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</si>
  <si>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</si>
  <si>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</si>
  <si>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</si>
  <si>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</si>
  <si>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</si>
  <si>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</si>
  <si>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</si>
  <si>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</si>
  <si>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</si>
  <si>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</si>
  <si>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</si>
  <si>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</si>
  <si>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</si>
  <si>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</si>
  <si>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</si>
  <si>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</si>
  <si>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</si>
  <si>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</si>
  <si>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</si>
  <si>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</si>
  <si>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</si>
  <si>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</si>
  <si>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</si>
  <si>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</si>
  <si>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</si>
  <si>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</si>
  <si>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</si>
  <si>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</si>
  <si>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</si>
  <si>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</si>
  <si>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</si>
  <si>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</si>
  <si>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</si>
  <si>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</si>
  <si>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</si>
  <si>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</si>
  <si>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</si>
  <si>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</si>
  <si>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</si>
  <si>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</si>
  <si>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</si>
  <si>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</si>
  <si>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</si>
  <si>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</si>
  <si>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</si>
  <si>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</si>
  <si>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</si>
  <si>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</si>
  <si>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</si>
  <si>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</si>
  <si>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</si>
  <si>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</si>
  <si>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</si>
  <si>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</si>
  <si>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</si>
  <si>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</si>
  <si>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</si>
  <si>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</si>
  <si>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</si>
  <si>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</si>
  <si>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</si>
  <si>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</si>
  <si>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</si>
  <si>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</si>
  <si>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</si>
  <si>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</si>
  <si>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</si>
  <si>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</si>
  <si>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</si>
  <si>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</si>
  <si>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</si>
  <si>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</si>
  <si>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</si>
  <si>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</si>
  <si>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</si>
  <si>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</si>
  <si>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</si>
  <si>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</si>
  <si>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</si>
  <si>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</si>
  <si>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</si>
  <si>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</si>
  <si>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</si>
  <si>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</si>
  <si>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</si>
  <si>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</si>
  <si>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</si>
  <si>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</si>
  <si>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</si>
  <si>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</si>
  <si>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</si>
  <si>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</si>
  <si>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</si>
  <si>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</si>
  <si>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</si>
  <si>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</si>
  <si>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</si>
  <si>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</si>
  <si>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</si>
  <si>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</si>
  <si>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</si>
  <si>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</si>
  <si>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</si>
  <si>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</si>
  <si>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</si>
  <si>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</si>
  <si>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</si>
  <si>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</si>
  <si>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</si>
  <si>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</si>
  <si>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</si>
  <si>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</si>
  <si>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</si>
  <si>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</si>
  <si>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</si>
  <si>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</si>
  <si>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</si>
  <si>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</si>
  <si>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</si>
  <si>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</si>
  <si>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</si>
  <si>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</si>
  <si>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</si>
  <si>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</si>
  <si>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</si>
  <si>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</si>
  <si>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</si>
  <si>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</si>
  <si>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</si>
  <si>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</si>
  <si>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</si>
  <si>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</si>
  <si>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</si>
  <si>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</si>
  <si>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</si>
  <si>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</si>
  <si>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</si>
  <si>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</si>
  <si>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</si>
  <si>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</si>
  <si>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</si>
  <si>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</si>
  <si>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</si>
  <si>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</si>
  <si>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</si>
  <si>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</si>
  <si>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</si>
  <si>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</si>
  <si>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</si>
  <si>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</si>
  <si>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</si>
  <si>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</si>
  <si>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</si>
  <si>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</si>
  <si>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</si>
  <si>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</si>
  <si>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</si>
  <si>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</si>
  <si>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</si>
  <si>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</si>
  <si>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</si>
  <si>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</si>
  <si>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</si>
  <si>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</si>
  <si>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</si>
  <si>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</si>
  <si>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</si>
  <si>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</si>
  <si>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</si>
  <si>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</si>
  <si>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</si>
  <si>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</si>
  <si>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</si>
  <si>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</si>
  <si>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</si>
  <si>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</si>
  <si>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</si>
  <si>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</si>
  <si>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</si>
  <si>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</si>
  <si>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</si>
  <si>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</si>
  <si>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</si>
  <si>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</si>
  <si>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</si>
  <si>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</si>
  <si>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</si>
  <si>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</si>
  <si>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</si>
  <si>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</si>
  <si>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</si>
  <si>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</si>
  <si>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</si>
  <si>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</si>
  <si>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</si>
  <si>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</si>
  <si>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</si>
  <si>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</si>
  <si>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</si>
  <si>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</si>
  <si>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</si>
  <si>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</si>
  <si>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</si>
  <si>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</si>
  <si>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</si>
  <si>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</si>
  <si>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</si>
  <si>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</si>
  <si>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</si>
  <si>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</si>
  <si>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</si>
  <si>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</si>
  <si>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</si>
  <si>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</si>
  <si>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</si>
  <si>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</si>
  <si>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</si>
  <si>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</si>
  <si>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</si>
  <si>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</si>
  <si>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</si>
  <si>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</si>
  <si>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</si>
  <si>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</si>
  <si>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</si>
  <si>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</si>
  <si>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</si>
  <si>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</si>
  <si>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</si>
  <si>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</si>
  <si>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</si>
  <si>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</si>
  <si>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</si>
  <si>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</si>
  <si>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</si>
  <si>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</si>
  <si>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</si>
  <si>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</si>
  <si>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</si>
  <si>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</si>
  <si>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</si>
  <si>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</si>
  <si>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</si>
  <si>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</si>
  <si>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</si>
  <si>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</si>
  <si>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</si>
  <si>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</si>
  <si>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</si>
  <si>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</si>
  <si>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</si>
  <si>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</si>
  <si>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</si>
  <si>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</si>
  <si>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</si>
  <si>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</si>
  <si>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</si>
  <si>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</si>
  <si>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</si>
  <si>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</si>
  <si>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</si>
  <si>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</si>
  <si>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</si>
  <si>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</si>
  <si>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</si>
  <si>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</si>
  <si>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</si>
  <si>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</si>
  <si>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</si>
  <si>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</si>
  <si>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</si>
  <si>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</si>
  <si>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</si>
  <si>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</si>
  <si>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</si>
  <si>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</si>
  <si>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</si>
  <si>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</si>
  <si>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</si>
  <si>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</si>
  <si>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</si>
  <si>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</si>
  <si>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</si>
  <si>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</si>
  <si>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</si>
  <si>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</si>
  <si>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</si>
  <si>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</si>
  <si>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</si>
  <si>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</si>
  <si>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</si>
  <si>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</si>
  <si>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</si>
  <si>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</si>
  <si>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</si>
  <si>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</si>
  <si>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</si>
  <si>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</si>
  <si>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</si>
  <si>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</si>
  <si>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</si>
  <si>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</si>
  <si>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</si>
  <si>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</si>
  <si>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</si>
  <si>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</si>
  <si>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</si>
  <si>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</si>
  <si>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</si>
  <si>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</si>
  <si>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</si>
  <si>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</si>
  <si>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</si>
  <si>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</si>
  <si>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</si>
  <si>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</si>
  <si>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</si>
  <si>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</si>
  <si>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</si>
  <si>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</si>
  <si>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</si>
  <si>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</si>
  <si>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</si>
  <si>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</si>
  <si>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</si>
  <si>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</si>
  <si>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</si>
  <si>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</si>
  <si>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</si>
  <si>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</si>
  <si>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</si>
  <si>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</si>
  <si>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</si>
  <si>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</si>
  <si>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</si>
  <si>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</si>
  <si>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</si>
  <si>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</si>
  <si>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</si>
  <si>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</si>
  <si>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</si>
  <si>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</si>
  <si>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</si>
  <si>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</si>
  <si>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</si>
  <si>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</si>
  <si>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</si>
  <si>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</si>
  <si>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</si>
  <si>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</si>
  <si>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</si>
  <si>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</si>
  <si>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</si>
  <si>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</si>
  <si>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</si>
  <si>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</si>
  <si>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</si>
  <si>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</si>
  <si>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</si>
  <si>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</si>
  <si>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</si>
  <si>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</si>
  <si>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</si>
  <si>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</si>
  <si>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</si>
  <si>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</si>
  <si>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</si>
  <si>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</si>
  <si>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</si>
  <si>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</si>
  <si>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</si>
  <si>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</si>
  <si>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</si>
  <si>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</si>
  <si>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</si>
  <si>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</si>
  <si>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</si>
  <si>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</si>
  <si>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</si>
  <si>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</si>
  <si>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</si>
  <si>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</si>
  <si>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</si>
  <si>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</si>
  <si>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</si>
  <si>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</si>
  <si>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</si>
  <si>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</si>
  <si>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</si>
  <si>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</si>
  <si>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</si>
  <si>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</si>
  <si>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</si>
  <si>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</si>
  <si>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</si>
  <si>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</si>
  <si>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</si>
  <si>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</si>
  <si>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</si>
  <si>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</si>
  <si>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</si>
  <si>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</si>
  <si>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</si>
  <si>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</si>
  <si>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</si>
  <si>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</si>
  <si>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</si>
  <si>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</si>
  <si>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</si>
  <si>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</si>
  <si>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</si>
  <si>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</si>
  <si>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</si>
  <si>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</si>
  <si>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</si>
  <si>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</si>
  <si>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</si>
  <si>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</si>
  <si>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</si>
  <si>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</si>
  <si>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</si>
  <si>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</si>
  <si>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</si>
  <si>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</si>
  <si>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</si>
  <si>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</si>
  <si>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</si>
  <si>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</si>
  <si>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</si>
  <si>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</si>
  <si>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</si>
  <si>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</si>
  <si>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</si>
  <si>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</si>
  <si>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</si>
  <si>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</si>
  <si>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</si>
  <si>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</si>
  <si>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</si>
  <si>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</si>
  <si>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</si>
  <si>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</si>
  <si>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</si>
  <si>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</si>
  <si>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</si>
  <si>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</si>
  <si>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</si>
  <si>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</si>
  <si>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</si>
  <si>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</si>
  <si>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</si>
  <si>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</si>
  <si>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</si>
  <si>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</si>
  <si>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</si>
  <si>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</si>
  <si>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</si>
  <si>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</si>
  <si>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</si>
  <si>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</si>
  <si>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</si>
  <si>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</si>
  <si>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</si>
  <si>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</si>
  <si>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</si>
  <si>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</si>
  <si>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</si>
  <si>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</si>
  <si>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</si>
  <si>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</si>
  <si>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</si>
  <si>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</si>
  <si>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</si>
  <si>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</si>
  <si>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</si>
  <si>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</si>
  <si>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</si>
  <si>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</si>
  <si>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</si>
  <si>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</si>
  <si>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</si>
  <si>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</si>
  <si>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</si>
  <si>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</si>
  <si>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</si>
  <si>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</si>
  <si>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</si>
  <si>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</si>
  <si>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</si>
  <si>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</si>
  <si>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</si>
  <si>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</si>
  <si>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</si>
  <si>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</si>
  <si>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</si>
  <si>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</si>
  <si>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</si>
  <si>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</si>
  <si>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</si>
  <si>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</si>
  <si>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</si>
  <si>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</si>
  <si>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</si>
  <si>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</si>
  <si>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</si>
  <si>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</si>
  <si>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</si>
  <si>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</si>
  <si>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</si>
  <si>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</si>
  <si>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</si>
  <si>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</si>
  <si>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</si>
  <si>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</si>
  <si>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</si>
  <si>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</si>
  <si>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</si>
  <si>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</si>
  <si>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</si>
  <si>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</si>
  <si>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</si>
  <si>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</si>
  <si>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</si>
  <si>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</si>
  <si>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</si>
  <si>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</si>
  <si>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</si>
  <si>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</si>
  <si>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</si>
  <si>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</si>
  <si>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</si>
  <si>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</si>
  <si>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</si>
  <si>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</si>
  <si>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</si>
  <si>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</si>
  <si>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</si>
  <si>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</si>
  <si>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</si>
  <si>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</si>
  <si>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</si>
  <si>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</si>
  <si>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</si>
  <si>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</si>
  <si>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</si>
  <si>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</si>
  <si>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</si>
  <si>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</si>
  <si>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</si>
  <si>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</si>
  <si>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</si>
  <si>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</si>
  <si>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</si>
  <si>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</si>
  <si>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</si>
  <si>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</si>
  <si>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</si>
  <si>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</si>
  <si>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</si>
  <si>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</si>
  <si>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</si>
  <si>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</si>
  <si>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</si>
  <si>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</si>
  <si>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</si>
  <si>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</si>
  <si>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</si>
  <si>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</si>
  <si>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</si>
  <si>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</si>
  <si>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</si>
  <si>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</si>
  <si>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</si>
  <si>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</si>
  <si>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</si>
  <si>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</si>
  <si>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</si>
  <si>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</si>
  <si>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</si>
  <si>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</si>
  <si>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</si>
  <si>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</si>
  <si>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</si>
  <si>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</si>
  <si>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</si>
  <si>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</si>
  <si>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</si>
  <si>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</si>
  <si>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</si>
  <si>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</si>
  <si>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</si>
  <si>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</si>
  <si>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</si>
  <si>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</si>
  <si>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</si>
  <si>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</si>
  <si>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</si>
  <si>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</si>
  <si>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</si>
  <si>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</si>
  <si>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</si>
  <si>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</si>
  <si>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</si>
  <si>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</si>
  <si>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</si>
  <si>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</si>
  <si>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</si>
  <si>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</si>
  <si>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</si>
  <si>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</si>
  <si>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</si>
  <si>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</si>
  <si>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</si>
  <si>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</si>
  <si>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</si>
  <si>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</si>
  <si>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</si>
  <si>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</si>
  <si>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</si>
  <si>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</si>
  <si>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</si>
  <si>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</si>
  <si>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</si>
  <si>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</si>
  <si>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</si>
  <si>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</si>
  <si>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</si>
  <si>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</si>
  <si>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</si>
  <si>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</si>
  <si>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</si>
  <si>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</si>
  <si>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</si>
  <si>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</si>
  <si>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</si>
  <si>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</si>
  <si>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</si>
  <si>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</si>
  <si>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</si>
  <si>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</si>
  <si>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</si>
  <si>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</si>
  <si>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</si>
  <si>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</si>
  <si>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</si>
  <si>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</si>
  <si>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</si>
  <si>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</si>
  <si>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</si>
  <si>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</si>
  <si>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</si>
  <si>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</si>
  <si>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</si>
  <si>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</si>
  <si>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</si>
  <si>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</si>
  <si>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</si>
  <si>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</si>
  <si>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</si>
  <si>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</si>
  <si>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</si>
  <si>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</si>
  <si>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</si>
  <si>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</si>
  <si>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</si>
  <si>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</si>
  <si>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</si>
  <si>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</si>
  <si>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</si>
  <si>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</si>
  <si>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</si>
  <si>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</si>
  <si>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</si>
  <si>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</si>
  <si>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</si>
  <si>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</si>
  <si>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</si>
  <si>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</si>
  <si>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</si>
  <si>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</si>
  <si>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</si>
  <si>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</si>
  <si>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</si>
  <si>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</si>
  <si>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</si>
  <si>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</si>
  <si>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</si>
  <si>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</si>
  <si>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</si>
  <si>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</si>
  <si>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</si>
  <si>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</si>
  <si>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</si>
  <si>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</si>
  <si>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</si>
  <si>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</si>
  <si>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</si>
  <si>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</si>
  <si>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</si>
  <si>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</si>
  <si>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</si>
  <si>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</si>
  <si>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</si>
  <si>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</si>
  <si>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</si>
  <si>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</si>
  <si>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</si>
  <si>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</si>
  <si>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</si>
  <si>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</si>
  <si>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</si>
  <si>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</si>
  <si>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</si>
  <si>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</si>
  <si>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</si>
  <si>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</si>
  <si>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</si>
  <si>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</si>
  <si>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</si>
  <si>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</si>
  <si>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</si>
  <si>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</si>
  <si>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</si>
  <si>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</si>
  <si>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</si>
  <si>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</si>
  <si>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</si>
  <si>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</si>
  <si>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</si>
  <si>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</si>
  <si>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</si>
  <si>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</si>
  <si>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</si>
  <si>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</si>
  <si>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</si>
  <si>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</si>
  <si>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</si>
  <si>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</si>
  <si>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</si>
  <si>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</si>
  <si>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</si>
  <si>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</si>
  <si>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</si>
  <si>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</si>
  <si>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</si>
  <si>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</si>
  <si>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</si>
  <si>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</si>
  <si>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</si>
  <si>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</si>
  <si>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</si>
  <si>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</si>
  <si>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</si>
  <si>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</si>
  <si>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</si>
  <si>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</si>
  <si>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</si>
  <si>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</si>
  <si>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</si>
  <si>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</si>
  <si>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</si>
  <si>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</si>
  <si>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</si>
  <si>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</si>
  <si>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</si>
  <si>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</si>
  <si>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</si>
  <si>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</si>
  <si>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</si>
  <si>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</si>
  <si>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</si>
  <si>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</si>
  <si>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</si>
  <si>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</si>
  <si>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</si>
  <si>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</si>
  <si>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</si>
  <si>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</si>
  <si>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</si>
  <si>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</si>
  <si>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</si>
  <si>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</si>
  <si>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</si>
  <si>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</si>
  <si>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</si>
  <si>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</si>
  <si>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</si>
  <si>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</si>
  <si>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</si>
  <si>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</si>
  <si>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</si>
  <si>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</si>
  <si>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</si>
  <si>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</si>
  <si>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</si>
  <si>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</si>
  <si>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</si>
  <si>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</si>
  <si>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</si>
  <si>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</si>
  <si>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</si>
  <si>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</si>
  <si>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</si>
  <si>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</si>
  <si>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</si>
  <si>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</si>
  <si>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</si>
  <si>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</si>
  <si>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</si>
  <si>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</si>
  <si>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</si>
  <si>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</si>
  <si>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</si>
  <si>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</si>
  <si>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</si>
  <si>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</si>
  <si>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</si>
  <si>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</si>
  <si>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</si>
  <si>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</si>
  <si>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</si>
  <si>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</si>
  <si>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</si>
  <si>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</si>
  <si>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</si>
  <si>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</si>
  <si>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</si>
  <si>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</si>
  <si>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</si>
  <si>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</si>
  <si>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</si>
  <si>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</si>
  <si>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</si>
  <si>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</si>
  <si>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</si>
  <si>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</si>
  <si>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</si>
  <si>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</si>
  <si>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</si>
  <si>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</si>
  <si>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</si>
  <si>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</si>
  <si>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</si>
  <si>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</si>
  <si>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</si>
  <si>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</si>
  <si>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</si>
  <si>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</si>
  <si>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</si>
  <si>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</si>
  <si>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</si>
  <si>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</si>
  <si>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</si>
  <si>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</si>
  <si>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</si>
  <si>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</si>
  <si>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</si>
  <si>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</si>
  <si>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</si>
  <si>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</si>
  <si>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</si>
  <si>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</si>
  <si>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</si>
  <si>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</si>
  <si>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</si>
  <si>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</si>
  <si>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</si>
  <si>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</si>
  <si>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</si>
  <si>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</si>
  <si>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</si>
  <si>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</si>
  <si>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</si>
  <si>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</si>
  <si>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</si>
  <si>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</si>
  <si>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</si>
  <si>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</si>
  <si>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</si>
  <si>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</si>
  <si>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</si>
  <si>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</si>
  <si>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</si>
  <si>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</si>
  <si>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</si>
  <si>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</si>
  <si>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</si>
  <si>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</si>
  <si>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</si>
  <si>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</si>
  <si>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</si>
  <si>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</si>
  <si>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</si>
  <si>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</si>
  <si>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</si>
  <si>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</si>
  <si>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</si>
  <si>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</si>
  <si>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</si>
  <si>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</si>
  <si>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</si>
  <si>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</si>
  <si>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</si>
  <si>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</si>
  <si>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</si>
  <si>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</si>
  <si>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</si>
  <si>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</si>
  <si>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</si>
  <si>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</si>
  <si>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</si>
  <si>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</si>
  <si>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</si>
  <si>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</si>
  <si>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</si>
  <si>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</si>
  <si>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</si>
  <si>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</si>
  <si>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</si>
  <si>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</si>
  <si>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</si>
  <si>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</si>
  <si>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</si>
  <si>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</si>
  <si>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</si>
  <si>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</si>
  <si>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</si>
  <si>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</si>
  <si>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</si>
  <si>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</si>
  <si>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</si>
  <si>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</si>
  <si>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</si>
  <si>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</si>
  <si>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</si>
  <si>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</si>
  <si>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</si>
  <si>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</si>
  <si>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</si>
  <si>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</si>
  <si>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</si>
  <si>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</si>
  <si>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</si>
  <si>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</si>
  <si>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</si>
  <si>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</si>
  <si>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</si>
  <si>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</si>
  <si>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</si>
  <si>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</si>
  <si>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</si>
  <si>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</si>
  <si>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</si>
  <si>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</si>
  <si>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</si>
  <si>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</si>
  <si>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</si>
  <si>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</si>
  <si>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</si>
  <si>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</si>
  <si>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</si>
  <si>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</si>
  <si>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</si>
  <si>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</si>
  <si>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</si>
  <si>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</si>
  <si>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</si>
  <si>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</si>
  <si>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</si>
  <si>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</si>
  <si>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</si>
  <si>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</si>
  <si>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</si>
  <si>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</si>
  <si>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</si>
  <si>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</si>
  <si>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</si>
  <si>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</si>
  <si>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</si>
  <si>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</si>
  <si>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</si>
  <si>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</si>
  <si>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</si>
  <si>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</si>
  <si>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</si>
  <si>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</si>
  <si>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</si>
  <si>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</si>
  <si>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</si>
  <si>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</si>
  <si>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</si>
  <si>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</si>
  <si>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</si>
  <si>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</si>
  <si>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</si>
  <si>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</si>
  <si>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</si>
  <si>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</si>
  <si>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</si>
  <si>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</si>
  <si>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</si>
  <si>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</si>
  <si>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</si>
  <si>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</si>
  <si>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</si>
  <si>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</si>
  <si>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</si>
  <si>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</si>
  <si>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</si>
  <si>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</si>
  <si>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</si>
  <si>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</si>
  <si>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</si>
  <si>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</si>
  <si>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</si>
  <si>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</si>
  <si>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</si>
  <si>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</si>
  <si>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</si>
  <si>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</si>
  <si>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</si>
  <si>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</si>
  <si>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</si>
  <si>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</si>
  <si>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</si>
  <si>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</si>
  <si>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</si>
  <si>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</si>
  <si>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</si>
  <si>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</si>
  <si>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</si>
  <si>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</si>
  <si>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</si>
  <si>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</si>
  <si>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</si>
  <si>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</si>
  <si>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</si>
  <si>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</si>
  <si>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</si>
  <si>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</si>
  <si>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</si>
  <si>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</si>
  <si>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</si>
  <si>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</si>
  <si>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</si>
  <si>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</si>
  <si>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</si>
  <si>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</si>
  <si>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</si>
  <si>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</si>
  <si>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</si>
  <si>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</si>
  <si>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</si>
  <si>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</si>
  <si>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</si>
  <si>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</si>
  <si>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</si>
  <si>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</si>
  <si>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</si>
  <si>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</si>
  <si>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</si>
  <si>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</si>
  <si>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</si>
  <si>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</si>
  <si>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</si>
  <si>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</si>
  <si>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</si>
  <si>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</si>
  <si>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</si>
  <si>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</si>
  <si>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</si>
  <si>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</si>
  <si>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</si>
  <si>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</si>
  <si>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</si>
  <si>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</si>
  <si>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</si>
  <si>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</si>
  <si>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</si>
  <si>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</si>
  <si>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</si>
  <si>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</si>
  <si>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</si>
  <si>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</si>
  <si>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</si>
  <si>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</si>
  <si>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</si>
  <si>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</si>
  <si>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</si>
  <si>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</si>
  <si>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</si>
  <si>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</si>
  <si>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</si>
  <si>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</si>
  <si>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</si>
  <si>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</si>
  <si>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</si>
  <si>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</si>
  <si>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</si>
  <si>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</si>
  <si>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</si>
  <si>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</si>
  <si>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</si>
  <si>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</si>
  <si>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</si>
  <si>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</si>
  <si>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</si>
  <si>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</si>
  <si>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</si>
  <si>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</si>
  <si>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</si>
  <si>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</si>
  <si>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</si>
  <si>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</si>
  <si>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</si>
  <si>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</si>
  <si>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</si>
  <si>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</si>
  <si>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</si>
  <si>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</si>
  <si>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</si>
  <si>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</si>
  <si>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</si>
  <si>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</si>
  <si>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</si>
  <si>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</si>
  <si>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</si>
  <si>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</si>
  <si>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</si>
  <si>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</si>
  <si>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</si>
  <si>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</si>
  <si>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</si>
  <si>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</si>
  <si>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</si>
  <si>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</si>
  <si>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</si>
  <si>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</si>
  <si>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</si>
  <si>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</si>
  <si>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</si>
  <si>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</si>
  <si>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</si>
  <si>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</si>
  <si>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</si>
  <si>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</si>
  <si>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</si>
  <si>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</si>
  <si>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</si>
  <si>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</si>
  <si>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</si>
  <si>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</si>
  <si>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</si>
  <si>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</si>
  <si>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</si>
  <si>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</si>
  <si>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</si>
  <si>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</si>
  <si>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</si>
  <si>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</si>
  <si>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</si>
  <si>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</si>
  <si>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</si>
  <si>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</si>
  <si>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</si>
  <si>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</si>
  <si>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</si>
  <si>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</si>
  <si>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</si>
  <si>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</si>
  <si>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</si>
  <si>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</si>
  <si>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</si>
  <si>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</si>
  <si>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</si>
  <si>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</si>
  <si>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</si>
  <si>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</si>
  <si>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</si>
  <si>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</si>
  <si>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</si>
  <si>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</si>
  <si>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</si>
  <si>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</si>
  <si>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</si>
  <si>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</si>
  <si>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</si>
  <si>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</si>
  <si>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</si>
  <si>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</si>
  <si>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</si>
  <si>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</si>
  <si>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</si>
  <si>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</si>
  <si>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</si>
  <si>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</si>
  <si>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</si>
  <si>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</si>
  <si>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</si>
  <si>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</si>
  <si>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</si>
  <si>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</si>
  <si>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</si>
  <si>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</si>
  <si>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</si>
  <si>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</si>
  <si>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</si>
  <si>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</si>
  <si>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</si>
  <si>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</si>
  <si>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</si>
  <si>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</si>
  <si>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</si>
  <si>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</si>
  <si>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</si>
  <si>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</si>
  <si>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</si>
  <si>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</si>
  <si>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</si>
  <si>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</si>
  <si>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</si>
  <si>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</si>
  <si>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</si>
  <si>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</si>
  <si>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</si>
  <si>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</si>
  <si>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</si>
  <si>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</si>
  <si>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</si>
  <si>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</si>
  <si>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</si>
  <si>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</si>
  <si>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</si>
  <si>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</si>
  <si>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</si>
  <si>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</si>
  <si>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</si>
  <si>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</si>
  <si>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</si>
  <si>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</si>
  <si>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</si>
  <si>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</si>
  <si>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</si>
  <si>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</si>
  <si>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</si>
  <si>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</si>
  <si>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</si>
  <si>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</si>
  <si>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</si>
  <si>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</si>
  <si>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</si>
  <si>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</si>
  <si>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</si>
  <si>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</si>
  <si>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</si>
  <si>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</si>
  <si>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</si>
  <si>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</si>
  <si>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</si>
  <si>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</si>
  <si>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</si>
  <si>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</si>
  <si>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</si>
  <si>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</si>
  <si>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</si>
  <si>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</si>
  <si>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</si>
  <si>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</si>
  <si>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</si>
  <si>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</si>
  <si>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</si>
  <si>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</si>
  <si>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</si>
  <si>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</si>
  <si>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</si>
  <si>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</si>
  <si>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</si>
  <si>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</si>
  <si>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</si>
  <si>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</si>
  <si>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</si>
  <si>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</si>
  <si>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</si>
  <si>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</si>
  <si>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</si>
  <si>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</si>
  <si>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</si>
  <si>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</si>
  <si>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</si>
  <si>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</si>
  <si>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</si>
  <si>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</si>
  <si>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</si>
  <si>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</si>
  <si>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</si>
  <si>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</si>
  <si>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</si>
  <si>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</si>
  <si>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</si>
  <si>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</si>
  <si>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</si>
  <si>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</si>
  <si>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</si>
  <si>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</si>
  <si>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</si>
  <si>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</si>
  <si>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</si>
  <si>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</si>
  <si>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</si>
  <si>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</si>
  <si>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</si>
  <si>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</si>
  <si>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</si>
  <si>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</si>
  <si>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</si>
  <si>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</si>
  <si>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</si>
  <si>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</si>
  <si>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</si>
  <si>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</si>
  <si>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</si>
  <si>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</si>
  <si>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</si>
  <si>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</si>
  <si>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</si>
  <si>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</si>
  <si>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</si>
  <si>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</si>
  <si>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</si>
  <si>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</si>
  <si>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</si>
  <si>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</si>
  <si>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</si>
  <si>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</si>
  <si>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</si>
  <si>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</si>
  <si>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</si>
  <si>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</si>
  <si>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</si>
  <si>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</si>
  <si>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</si>
  <si>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</si>
  <si>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</si>
  <si>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</si>
  <si>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</si>
  <si>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</si>
  <si>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</si>
  <si>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</si>
  <si>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</si>
  <si>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</si>
  <si>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</si>
  <si>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</si>
  <si>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</si>
  <si>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</si>
  <si>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</si>
  <si>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</si>
  <si>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</si>
  <si>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</si>
  <si>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</si>
  <si>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</si>
  <si>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</si>
  <si>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</si>
  <si>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</si>
  <si>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</si>
  <si>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</si>
  <si>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</si>
  <si>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</si>
  <si>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</si>
  <si>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</si>
  <si>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</si>
  <si>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</si>
  <si>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</si>
  <si>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</si>
  <si>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</si>
  <si>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</si>
  <si>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</si>
  <si>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</si>
  <si>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</si>
  <si>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</si>
  <si>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</si>
  <si>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</si>
  <si>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</si>
  <si>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</si>
  <si>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</si>
  <si>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</si>
  <si>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</si>
  <si>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</si>
  <si>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</si>
  <si>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</si>
  <si>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</si>
  <si>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</si>
  <si>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</si>
  <si>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</si>
  <si>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</si>
  <si>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</si>
  <si>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</si>
  <si>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</si>
  <si>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</si>
  <si>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</si>
  <si>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</si>
  <si>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</si>
  <si>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</si>
  <si>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</si>
  <si>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</si>
  <si>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</si>
  <si>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</si>
  <si>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</si>
  <si>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</si>
  <si>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</si>
  <si>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</si>
  <si>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</si>
  <si>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</si>
  <si>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</si>
  <si>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</si>
  <si>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</si>
  <si>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</si>
  <si>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</si>
  <si>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</si>
  <si>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</si>
  <si>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</si>
  <si>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</si>
  <si>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</si>
  <si>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</si>
  <si>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</si>
  <si>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</si>
  <si>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</si>
  <si>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</si>
  <si>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</si>
  <si>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</si>
  <si>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</si>
  <si>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</si>
  <si>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</si>
  <si>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</si>
  <si>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</si>
  <si>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</si>
  <si>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</si>
  <si>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</si>
  <si>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</si>
  <si>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</si>
  <si>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</si>
  <si>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</si>
  <si>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</si>
  <si>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</si>
  <si>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</si>
  <si>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</si>
  <si>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</si>
  <si>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</si>
  <si>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</si>
  <si>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</si>
  <si>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</si>
  <si>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</si>
  <si>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</si>
  <si>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</si>
  <si>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</si>
  <si>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</si>
  <si>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</si>
  <si>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</si>
  <si>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</si>
  <si>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</si>
  <si>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</si>
  <si>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</si>
  <si>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</si>
  <si>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</si>
  <si>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</si>
  <si>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</si>
  <si>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</si>
  <si>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</si>
  <si>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</si>
  <si>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</si>
  <si>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</si>
  <si>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</si>
  <si>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</si>
  <si>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</si>
  <si>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</si>
  <si>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</si>
  <si>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</si>
  <si>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</si>
  <si>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</si>
  <si>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</si>
  <si>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</si>
  <si>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</si>
  <si>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</si>
  <si>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</si>
  <si>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</si>
  <si>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</si>
  <si>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</si>
  <si>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</si>
  <si>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</si>
  <si>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</si>
  <si>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</si>
  <si>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</si>
  <si>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</si>
  <si>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</si>
  <si>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</si>
  <si>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</si>
  <si>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</si>
  <si>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</si>
  <si>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</si>
  <si>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</si>
  <si>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</si>
  <si>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</si>
  <si>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</si>
  <si>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</si>
  <si>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</si>
  <si>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</si>
  <si>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</si>
  <si>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</si>
  <si>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</si>
  <si>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</si>
  <si>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</si>
  <si>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</si>
  <si>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</si>
  <si>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</si>
  <si>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</si>
  <si>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</si>
  <si>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</si>
  <si>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</si>
  <si>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</si>
  <si>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</si>
  <si>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</si>
  <si>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</si>
  <si>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</si>
  <si>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</si>
  <si>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</si>
  <si>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</si>
  <si>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</si>
  <si>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</si>
  <si>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</si>
  <si>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</si>
  <si>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</si>
  <si>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</si>
  <si>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</si>
  <si>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</si>
  <si>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</si>
  <si>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</si>
  <si>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</si>
  <si>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</si>
  <si>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</si>
  <si>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</si>
  <si>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</si>
  <si>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</si>
  <si>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</si>
  <si>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</si>
  <si>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</si>
  <si>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</si>
  <si>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</si>
  <si>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</si>
  <si>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</si>
  <si>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</si>
  <si>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</si>
  <si>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</si>
  <si>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</si>
  <si>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</si>
  <si>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</si>
  <si>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</si>
  <si>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</si>
  <si>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</si>
  <si>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</si>
  <si>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</si>
  <si>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</si>
  <si>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</si>
  <si>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</si>
  <si>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</si>
  <si>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</si>
  <si>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</si>
  <si>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</si>
  <si>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</si>
  <si>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</si>
  <si>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</si>
  <si>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</si>
  <si>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</si>
  <si>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</si>
  <si>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</si>
  <si>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</si>
  <si>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</si>
  <si>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</si>
  <si>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</si>
  <si>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</si>
  <si>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</si>
  <si>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</si>
  <si>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</si>
  <si>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</si>
  <si>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</si>
  <si>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</si>
  <si>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</si>
  <si>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</si>
  <si>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</si>
  <si>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</si>
  <si>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</si>
  <si>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</si>
  <si>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</si>
  <si>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</si>
  <si>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</si>
  <si>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</si>
  <si>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</si>
  <si>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</si>
  <si>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</si>
  <si>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</si>
  <si>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</si>
  <si>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</si>
  <si>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</si>
  <si>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</si>
  <si>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</si>
  <si>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</si>
  <si>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</si>
  <si>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</si>
  <si>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</si>
  <si>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</si>
  <si>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</si>
  <si>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</si>
  <si>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</si>
  <si>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</si>
  <si>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</si>
  <si>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</si>
  <si>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</si>
  <si>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</si>
  <si>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</si>
  <si>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</si>
  <si>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</si>
  <si>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</si>
  <si>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</si>
  <si>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</si>
  <si>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</si>
  <si>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</si>
  <si>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</si>
  <si>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</si>
  <si>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</si>
  <si>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</si>
  <si>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</si>
  <si>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</si>
  <si>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</si>
  <si>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</si>
  <si>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</si>
  <si>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</si>
  <si>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</si>
  <si>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</si>
  <si>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</si>
  <si>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</si>
  <si>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</si>
  <si>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</si>
  <si>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</si>
  <si>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</si>
  <si>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</si>
  <si>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</si>
  <si>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</si>
  <si>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</si>
  <si>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</si>
  <si>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</si>
  <si>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</si>
  <si>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</si>
  <si>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</si>
  <si>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</si>
  <si>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</si>
  <si>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</si>
  <si>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</si>
  <si>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</si>
  <si>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</si>
  <si>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</si>
  <si>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</si>
  <si>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</si>
  <si>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</si>
  <si>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</si>
  <si>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</si>
  <si>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</si>
  <si>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</si>
  <si>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</si>
  <si>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</si>
  <si>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</si>
  <si>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</si>
  <si>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</si>
  <si>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</si>
  <si>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</si>
  <si>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</si>
  <si>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</si>
  <si>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</si>
  <si>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</si>
  <si>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</si>
  <si>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</si>
  <si>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</si>
  <si>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</si>
  <si>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</si>
  <si>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</si>
  <si>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</si>
  <si>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</si>
  <si>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</si>
  <si>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</si>
  <si>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</si>
  <si>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</si>
  <si>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</si>
  <si>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</si>
  <si>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</si>
  <si>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</si>
  <si>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</si>
  <si>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</si>
  <si>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</si>
  <si>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</si>
  <si>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</si>
  <si>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</si>
  <si>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</si>
  <si>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</si>
  <si>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</si>
  <si>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</si>
  <si>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</si>
  <si>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</si>
  <si>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</si>
  <si>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</si>
  <si>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</si>
  <si>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</si>
  <si>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</si>
  <si>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</si>
  <si>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</si>
  <si>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</si>
  <si>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</si>
  <si>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</si>
  <si>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</si>
  <si>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</si>
  <si>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</si>
  <si>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</si>
  <si>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</si>
  <si>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</si>
  <si>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</si>
  <si>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</si>
  <si>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</si>
  <si>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</si>
  <si>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</si>
  <si>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</si>
  <si>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</si>
  <si>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</si>
  <si>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</si>
  <si>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</si>
  <si>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</si>
  <si>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</si>
  <si>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</si>
  <si>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</si>
  <si>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</si>
  <si>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</si>
  <si>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</si>
  <si>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</si>
  <si>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</si>
  <si>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</si>
  <si>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</si>
  <si>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</si>
  <si>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</si>
  <si>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</si>
  <si>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</si>
  <si>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</si>
  <si>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</si>
  <si>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</si>
  <si>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</si>
  <si>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</si>
  <si>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</si>
  <si>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</si>
  <si>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</si>
  <si>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</si>
  <si>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</si>
  <si>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</si>
  <si>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</si>
  <si>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</si>
  <si>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</si>
  <si>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</si>
  <si>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</si>
  <si>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</si>
  <si>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</si>
  <si>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</si>
  <si>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</si>
  <si>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</si>
  <si>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</si>
  <si>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</si>
  <si>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</si>
  <si>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</si>
  <si>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</si>
  <si>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</si>
  <si>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</si>
  <si>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</si>
  <si>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</si>
  <si>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</si>
  <si>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</si>
  <si>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</si>
  <si>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</si>
  <si>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</si>
  <si>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</si>
  <si>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</si>
  <si>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</si>
  <si>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</si>
  <si>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</si>
  <si>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</si>
  <si>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</si>
  <si>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</si>
  <si>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</si>
  <si>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</si>
  <si>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</si>
  <si>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</si>
  <si>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</si>
  <si>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</si>
  <si>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</si>
  <si>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</si>
  <si>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</si>
  <si>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</si>
  <si>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</si>
  <si>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</si>
  <si>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</si>
  <si>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</si>
  <si>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</si>
  <si>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</si>
  <si>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</si>
  <si>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</si>
  <si>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</si>
  <si>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</si>
  <si>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</si>
  <si>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</si>
  <si>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</si>
  <si>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</si>
  <si>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</si>
  <si>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</si>
  <si>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</si>
  <si>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</si>
  <si>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</si>
  <si>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</si>
  <si>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</si>
  <si>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</si>
  <si>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</si>
  <si>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</si>
  <si>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</si>
  <si>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</si>
  <si>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</si>
  <si>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</si>
  <si>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</si>
  <si>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</si>
  <si>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</si>
  <si>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</si>
  <si>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</si>
  <si>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</si>
  <si>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</si>
  <si>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</si>
  <si>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</si>
  <si>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</si>
  <si>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</si>
  <si>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</si>
  <si>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</si>
  <si>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</si>
  <si>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</si>
  <si>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</si>
  <si>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</si>
  <si>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</si>
  <si>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</si>
  <si>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</si>
  <si>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</si>
  <si>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</si>
  <si>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</si>
  <si>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</si>
  <si>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</si>
  <si>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</si>
  <si>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</si>
  <si>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</si>
  <si>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</si>
  <si>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</si>
  <si>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</si>
  <si>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</si>
  <si>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</si>
  <si>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</si>
  <si>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</si>
  <si>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</si>
  <si>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</si>
  <si>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</si>
  <si>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</si>
  <si>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</si>
  <si>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</si>
  <si>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</si>
  <si>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</si>
  <si>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</si>
  <si>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</si>
  <si>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</si>
  <si>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</si>
  <si>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</si>
  <si>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</si>
  <si>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</si>
  <si>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</si>
  <si>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</si>
  <si>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</si>
  <si>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</si>
  <si>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</si>
  <si>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</si>
  <si>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</si>
  <si>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</si>
  <si>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</si>
  <si>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</si>
  <si>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</si>
  <si>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</si>
  <si>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</si>
  <si>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</si>
  <si>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</si>
  <si>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</si>
  <si>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</si>
  <si>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</si>
  <si>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</si>
  <si>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</si>
  <si>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</si>
  <si>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</si>
  <si>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</si>
  <si>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</si>
  <si>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</si>
  <si>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</si>
  <si>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</si>
  <si>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</si>
  <si>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</si>
  <si>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</si>
  <si>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</si>
  <si>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</si>
  <si>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</si>
  <si>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</si>
  <si>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</si>
  <si>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</si>
  <si>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</si>
  <si>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</si>
  <si>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</si>
  <si>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</si>
  <si>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</si>
  <si>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</si>
  <si>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</si>
  <si>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</si>
  <si>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</si>
  <si>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</si>
  <si>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</si>
  <si>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</si>
  <si>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</si>
  <si>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</si>
  <si>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</si>
  <si>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</si>
  <si>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</si>
  <si>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</si>
  <si>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</si>
  <si>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</si>
  <si>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</si>
  <si>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</si>
  <si>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</si>
  <si>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</si>
  <si>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</si>
  <si>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</si>
  <si>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</si>
  <si>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</si>
  <si>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</si>
  <si>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</si>
  <si>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</si>
  <si>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</si>
  <si>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</si>
  <si>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</si>
  <si>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</si>
  <si>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</si>
  <si>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</si>
  <si>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</si>
  <si>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</si>
  <si>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</si>
  <si>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</si>
  <si>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</si>
  <si>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</si>
  <si>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</si>
  <si>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</si>
  <si>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</si>
  <si>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</si>
  <si>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</si>
  <si>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</si>
  <si>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</si>
  <si>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</si>
  <si>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</si>
  <si>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</si>
  <si>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</si>
  <si>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</si>
  <si>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</si>
  <si>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</si>
  <si>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</si>
  <si>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</si>
  <si>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</si>
  <si>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</si>
  <si>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</si>
  <si>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</si>
  <si>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</si>
  <si>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</si>
  <si>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</si>
  <si>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</si>
  <si>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</si>
  <si>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</si>
  <si>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</si>
  <si>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</si>
  <si>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</si>
  <si>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</si>
  <si>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</si>
  <si>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</si>
  <si>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</si>
  <si>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</si>
  <si>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</si>
  <si>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</si>
  <si>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</si>
  <si>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</si>
  <si>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</si>
  <si>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</si>
  <si>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</si>
  <si>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</si>
  <si>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</si>
  <si>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</si>
  <si>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</si>
  <si>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</si>
  <si>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</si>
  <si>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</si>
  <si>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</si>
  <si>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</si>
  <si>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</si>
  <si>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</si>
  <si>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</si>
  <si>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</si>
  <si>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</si>
  <si>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</si>
  <si>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</si>
  <si>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</si>
  <si>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</si>
  <si>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</si>
  <si>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</si>
  <si>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</si>
  <si>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</si>
  <si>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</si>
  <si>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</si>
  <si>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</si>
  <si>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</si>
  <si>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</si>
  <si>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</si>
  <si>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</si>
  <si>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</si>
  <si>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</si>
  <si>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</si>
  <si>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</si>
  <si>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</si>
  <si>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</si>
  <si>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</si>
  <si>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</si>
  <si>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</si>
  <si>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</si>
  <si>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</si>
  <si>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</si>
  <si>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</si>
  <si>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</si>
  <si>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</si>
  <si>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</si>
  <si>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</si>
  <si>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</si>
  <si>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</si>
  <si>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</si>
  <si>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</si>
  <si>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</si>
  <si>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</si>
  <si>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</si>
  <si>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</si>
  <si>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</si>
  <si>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</si>
  <si>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</si>
  <si>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</si>
  <si>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</si>
  <si>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</si>
  <si>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</si>
  <si>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</si>
  <si>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</si>
  <si>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</si>
  <si>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</si>
  <si>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</si>
  <si>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</si>
  <si>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</si>
  <si>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</si>
  <si>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</si>
  <si>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</si>
  <si>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</si>
  <si>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</si>
  <si>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</si>
  <si>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</si>
  <si>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</si>
  <si>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</si>
  <si>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</si>
  <si>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</si>
  <si>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</si>
  <si>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</si>
  <si>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</si>
  <si>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</si>
  <si>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</si>
  <si>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</si>
  <si>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</si>
  <si>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</si>
  <si>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</si>
  <si>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</si>
  <si>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</si>
  <si>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</si>
  <si>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</si>
  <si>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</si>
  <si>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</si>
  <si>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</si>
  <si>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</si>
  <si>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</si>
  <si>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</si>
  <si>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</si>
  <si>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</si>
  <si>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</si>
  <si>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</si>
  <si>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</si>
  <si>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</si>
  <si>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</si>
  <si>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</si>
  <si>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</si>
  <si>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</si>
  <si>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</si>
  <si>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</si>
  <si>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</si>
  <si>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</si>
  <si>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</si>
  <si>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</si>
  <si>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</si>
  <si>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</si>
  <si>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</si>
  <si>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</si>
  <si>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</si>
  <si>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</si>
  <si>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</si>
  <si>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</si>
  <si>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</si>
  <si>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</si>
  <si>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</si>
  <si>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</si>
  <si>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</si>
  <si>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</si>
  <si>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</si>
  <si>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</si>
  <si>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</si>
  <si>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</si>
  <si>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</si>
  <si>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</si>
  <si>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</si>
  <si>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</si>
  <si>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</si>
  <si>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</si>
  <si>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</si>
  <si>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</si>
  <si>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</si>
  <si>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</si>
  <si>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</si>
  <si>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</si>
  <si>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</si>
  <si>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</si>
  <si>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</si>
  <si>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</si>
  <si>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</si>
  <si>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</si>
  <si>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</si>
  <si>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</si>
  <si>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</si>
  <si>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</si>
  <si>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</si>
  <si>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</si>
  <si>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</si>
  <si>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</si>
  <si>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</si>
  <si>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</si>
  <si>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</si>
  <si>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</si>
  <si>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</si>
  <si>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</si>
  <si>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</si>
  <si>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</si>
  <si>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</si>
  <si>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</si>
  <si>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</si>
  <si>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</si>
  <si>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</si>
  <si>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</si>
  <si>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</si>
  <si>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</si>
  <si>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</si>
  <si>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</si>
  <si>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</si>
  <si>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</si>
  <si>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</si>
  <si>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</si>
  <si>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</si>
  <si>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</si>
  <si>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</si>
  <si>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</si>
  <si>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</si>
  <si>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</si>
  <si>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</si>
  <si>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</si>
  <si>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</si>
  <si>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</si>
  <si>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</si>
  <si>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</si>
  <si>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</si>
  <si>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</si>
  <si>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</si>
  <si>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</si>
  <si>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</si>
  <si>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</si>
  <si>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</si>
  <si>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</si>
  <si>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</si>
  <si>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</si>
  <si>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</si>
  <si>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</si>
  <si>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</si>
  <si>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</si>
  <si>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</si>
  <si>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</si>
  <si>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</si>
  <si>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</si>
  <si>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</si>
  <si>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</si>
  <si>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</si>
  <si>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</si>
  <si>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</si>
  <si>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</si>
  <si>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</si>
  <si>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</si>
  <si>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</si>
  <si>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</si>
  <si>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</si>
  <si>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</si>
  <si>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</si>
  <si>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</si>
  <si>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</si>
  <si>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</si>
  <si>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</si>
  <si>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</si>
  <si>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</si>
  <si>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</si>
  <si>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</si>
  <si>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</si>
  <si>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</si>
  <si>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</si>
  <si>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</si>
  <si>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</si>
  <si>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</si>
  <si>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</si>
  <si>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</si>
  <si>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</si>
  <si>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</si>
  <si>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</si>
  <si>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</si>
  <si>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</si>
  <si>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</si>
  <si>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</si>
  <si>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</si>
  <si>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</si>
  <si>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</si>
  <si>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</si>
  <si>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</si>
  <si>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</si>
  <si>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</si>
  <si>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</si>
  <si>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</si>
  <si>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</si>
  <si>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</si>
  <si>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</si>
  <si>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</si>
  <si>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</si>
  <si>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</si>
  <si>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</si>
  <si>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</si>
  <si>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</si>
  <si>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</si>
  <si>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</si>
  <si>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</si>
  <si>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</si>
  <si>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</si>
  <si>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</si>
  <si>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</si>
  <si>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</si>
  <si>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</si>
  <si>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</si>
  <si>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</si>
  <si>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</si>
  <si>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</si>
  <si>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</si>
  <si>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</si>
  <si>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</si>
  <si>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</si>
  <si>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</si>
  <si>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</si>
  <si>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</si>
  <si>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</si>
  <si>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</si>
  <si>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</si>
  <si>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</si>
  <si>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</si>
  <si>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</si>
  <si>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</si>
  <si>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</si>
  <si>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</si>
  <si>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</si>
  <si>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</si>
  <si>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</si>
  <si>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</si>
  <si>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</si>
  <si>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</si>
  <si>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</si>
  <si>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</si>
  <si>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</si>
  <si>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</si>
  <si>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</si>
  <si>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</si>
  <si>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</si>
  <si>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</si>
  <si>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</si>
  <si>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</si>
  <si>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</si>
  <si>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</si>
  <si>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</si>
  <si>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</si>
  <si>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</si>
  <si>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</si>
  <si>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</si>
  <si>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</si>
  <si>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</si>
  <si>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</si>
  <si>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</si>
  <si>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</si>
  <si>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</si>
  <si>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</si>
  <si>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</si>
  <si>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</si>
  <si>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</si>
  <si>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</si>
  <si>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</si>
  <si>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</si>
  <si>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</si>
  <si>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</si>
  <si>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</si>
  <si>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</si>
  <si>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</si>
  <si>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</si>
  <si>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</si>
  <si>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</si>
  <si>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</si>
  <si>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</si>
  <si>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</si>
  <si>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</si>
  <si>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</si>
  <si>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</si>
  <si>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</si>
  <si>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</si>
  <si>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</si>
  <si>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</si>
  <si>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</si>
  <si>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</si>
  <si>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</si>
  <si>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</si>
  <si>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</si>
  <si>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</si>
  <si>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</si>
  <si>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</si>
  <si>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</si>
  <si>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</si>
  <si>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</si>
  <si>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</si>
  <si>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</si>
  <si>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</si>
  <si>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</si>
  <si>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</si>
  <si>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</si>
  <si>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</si>
  <si>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</si>
  <si>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</si>
  <si>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</si>
  <si>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</si>
  <si>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</si>
  <si>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</si>
  <si>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</si>
  <si>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</si>
  <si>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</si>
  <si>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</si>
  <si>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</si>
  <si>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</si>
  <si>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</si>
  <si>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</si>
  <si>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</si>
  <si>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</si>
  <si>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</si>
  <si>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</si>
  <si>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</si>
  <si>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</si>
  <si>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</si>
  <si>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</si>
  <si>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</si>
  <si>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</si>
  <si>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</si>
  <si>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</si>
  <si>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</si>
  <si>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</si>
  <si>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</si>
  <si>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</si>
  <si>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</si>
  <si>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</si>
  <si>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</si>
  <si>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</si>
  <si>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</si>
  <si>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</si>
  <si>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</si>
  <si>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</si>
  <si>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</si>
  <si>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</si>
  <si>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</si>
  <si>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</si>
  <si>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</si>
  <si>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</si>
  <si>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</si>
  <si>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</si>
  <si>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</si>
  <si>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</si>
  <si>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</si>
  <si>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</si>
  <si>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</si>
  <si>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</si>
  <si>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</si>
  <si>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</si>
  <si>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</si>
  <si>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</si>
  <si>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</si>
  <si>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</si>
  <si>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</si>
  <si>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</si>
  <si>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</si>
  <si>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</si>
  <si>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</si>
  <si>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</si>
  <si>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</si>
  <si>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</si>
  <si>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</si>
  <si>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</si>
  <si>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</si>
  <si>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</si>
  <si>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</si>
  <si>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</si>
  <si>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</si>
  <si>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</si>
  <si>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</si>
  <si>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</si>
  <si>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</si>
  <si>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</si>
  <si>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</si>
  <si>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</si>
  <si>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</si>
  <si>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</si>
  <si>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</si>
  <si>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</si>
  <si>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</si>
  <si>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</si>
  <si>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</si>
  <si>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</si>
  <si>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</si>
  <si>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</si>
  <si>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</si>
  <si>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</si>
  <si>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</si>
  <si>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</si>
  <si>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</si>
  <si>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</si>
  <si>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</si>
  <si>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</si>
  <si>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</si>
  <si>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</si>
  <si>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</si>
  <si>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</si>
  <si>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</si>
  <si>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</si>
  <si>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</si>
  <si>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</si>
  <si>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</si>
  <si>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</si>
  <si>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</si>
  <si>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</si>
  <si>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</si>
  <si>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</si>
  <si>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</si>
  <si>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</si>
  <si>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</si>
  <si>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</si>
  <si>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</si>
  <si>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</si>
  <si>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</si>
  <si>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</si>
  <si>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</si>
  <si>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</si>
  <si>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</si>
  <si>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</si>
  <si>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</si>
  <si>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</si>
  <si>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</si>
  <si>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</si>
  <si>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</si>
  <si>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</si>
  <si>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</si>
  <si>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</si>
  <si>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</si>
  <si>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</si>
  <si>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</si>
  <si>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</si>
  <si>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</si>
  <si>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</si>
  <si>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</si>
  <si>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</si>
  <si>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</si>
  <si>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</si>
  <si>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</si>
  <si>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</si>
  <si>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</si>
  <si>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</si>
  <si>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</si>
  <si>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</si>
  <si>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</si>
  <si>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</si>
  <si>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</si>
  <si>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</si>
  <si>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</si>
  <si>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</si>
  <si>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</si>
  <si>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</si>
  <si>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</si>
  <si>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</si>
  <si>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</si>
  <si>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</si>
  <si>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</si>
  <si>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</si>
  <si>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</si>
  <si>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</si>
  <si>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</si>
  <si>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</si>
  <si>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</si>
  <si>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</si>
  <si>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</si>
  <si>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</si>
  <si>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</si>
  <si>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</si>
  <si>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</si>
  <si>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</si>
  <si>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</si>
  <si>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</si>
  <si>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</si>
  <si>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</si>
  <si>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</si>
  <si>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</si>
  <si>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</si>
  <si>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</si>
  <si>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</si>
  <si>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</si>
  <si>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</si>
  <si>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</si>
  <si>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</si>
  <si>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</si>
  <si>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</si>
  <si>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</si>
  <si>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</si>
  <si>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</si>
  <si>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</si>
  <si>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</si>
  <si>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</si>
  <si>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</si>
  <si>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</si>
  <si>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</si>
  <si>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</si>
  <si>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</si>
  <si>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</si>
  <si>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</si>
  <si>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</si>
  <si>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</si>
  <si>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</si>
  <si>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</si>
  <si>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</si>
  <si>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</si>
  <si>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</si>
  <si>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</si>
  <si>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</si>
  <si>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</si>
  <si>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</si>
  <si>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</si>
  <si>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</si>
  <si>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</si>
  <si>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</si>
  <si>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</si>
  <si>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</si>
  <si>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</si>
  <si>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</si>
  <si>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</si>
  <si>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</si>
  <si>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</si>
  <si>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</si>
  <si>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</si>
  <si>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</si>
  <si>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</si>
  <si>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</si>
  <si>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</si>
  <si>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</si>
  <si>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</si>
  <si>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</si>
  <si>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</si>
  <si>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</si>
  <si>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</si>
  <si>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</si>
  <si>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</si>
  <si>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</si>
  <si>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</si>
  <si>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</si>
  <si>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</si>
  <si>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</si>
  <si>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</si>
  <si>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</si>
  <si>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</si>
  <si>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</si>
  <si>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</si>
  <si>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</si>
  <si>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</si>
  <si>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</si>
  <si>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</si>
  <si>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</si>
  <si>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</si>
  <si>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</si>
  <si>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</si>
  <si>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</si>
  <si>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</si>
  <si>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</si>
  <si>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</si>
  <si>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</si>
  <si>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</si>
  <si>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</si>
  <si>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</si>
  <si>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</si>
  <si>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</si>
  <si>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</si>
  <si>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</si>
  <si>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</si>
  <si>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</si>
  <si>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</si>
  <si>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</si>
  <si>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</si>
  <si>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</si>
  <si>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</si>
  <si>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</si>
  <si>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</si>
  <si>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</si>
  <si>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</si>
  <si>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</si>
  <si>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</si>
  <si>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</si>
  <si>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</si>
  <si>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</si>
  <si>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</si>
  <si>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</si>
  <si>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</si>
  <si>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</si>
  <si>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</si>
  <si>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</si>
  <si>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</si>
  <si>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</si>
  <si>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</si>
  <si>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</si>
  <si>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</si>
  <si>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</si>
  <si>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</si>
  <si>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</si>
  <si>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</si>
  <si>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</si>
  <si>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</si>
  <si>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</si>
  <si>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</si>
  <si>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</si>
  <si>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</si>
  <si>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</si>
  <si>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</si>
  <si>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</si>
  <si>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</si>
  <si>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</si>
  <si>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</si>
  <si>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</si>
  <si>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</si>
  <si>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</si>
  <si>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</si>
  <si>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</si>
  <si>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</si>
  <si>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</si>
  <si>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</si>
  <si>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</si>
  <si>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</si>
  <si>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</si>
  <si>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</si>
  <si>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</si>
  <si>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</si>
  <si>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</si>
  <si>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</si>
  <si>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</si>
  <si>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</si>
  <si>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</si>
  <si>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</si>
  <si>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</si>
  <si>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</si>
  <si>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</si>
  <si>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</si>
  <si>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</si>
  <si>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</si>
  <si>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</si>
  <si>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</si>
  <si>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</si>
  <si>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</si>
  <si>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</si>
  <si>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</si>
  <si>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</si>
  <si>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</si>
  <si>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</si>
  <si>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</si>
  <si>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</si>
  <si>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</si>
  <si>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</si>
  <si>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</si>
  <si>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</si>
  <si>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</si>
  <si>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</si>
  <si>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</si>
  <si>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</si>
  <si>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</si>
  <si>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</si>
  <si>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</si>
  <si>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</si>
  <si>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</si>
  <si>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</si>
  <si>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</si>
  <si>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</si>
  <si>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</si>
  <si>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</si>
  <si>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</si>
  <si>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</si>
  <si>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</si>
  <si>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</si>
  <si>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</si>
  <si>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</si>
  <si>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</si>
  <si>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</si>
  <si>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</si>
  <si>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</si>
  <si>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</si>
  <si>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</si>
  <si>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</si>
  <si>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</si>
  <si>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</si>
  <si>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</si>
  <si>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</si>
  <si>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</si>
  <si>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</si>
  <si>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</si>
  <si>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</si>
  <si>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</si>
  <si>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</si>
  <si>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</si>
  <si>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</si>
  <si>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</si>
  <si>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</si>
  <si>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</si>
  <si>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</si>
  <si>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</si>
  <si>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</si>
  <si>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</si>
  <si>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</si>
  <si>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</si>
  <si>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</si>
  <si>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</si>
  <si>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</si>
  <si>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</si>
  <si>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</si>
  <si>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</si>
  <si>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</si>
  <si>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</si>
  <si>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</si>
  <si>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</si>
  <si>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</si>
  <si>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</si>
  <si>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</si>
  <si>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</si>
  <si>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</si>
  <si>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</si>
  <si>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</si>
  <si>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</si>
  <si>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</si>
  <si>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</si>
  <si>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</si>
  <si>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</si>
  <si>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</si>
  <si>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</si>
  <si>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</si>
  <si>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</si>
  <si>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</si>
  <si>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</si>
  <si>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</si>
  <si>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</si>
  <si>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</si>
  <si>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</si>
  <si>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</si>
  <si>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</si>
  <si>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</si>
  <si>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</si>
  <si>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</si>
  <si>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</si>
  <si>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</si>
  <si>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</si>
  <si>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</si>
  <si>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</si>
  <si>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</si>
  <si>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</si>
  <si>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</si>
  <si>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</si>
  <si>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</si>
  <si>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</si>
  <si>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</si>
  <si>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</si>
  <si>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</si>
  <si>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</si>
  <si>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</si>
  <si>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</si>
  <si>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</si>
  <si>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</si>
  <si>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</si>
  <si>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</si>
  <si>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</si>
  <si>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</si>
  <si>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</si>
  <si>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</si>
  <si>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</si>
  <si>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</si>
  <si>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</si>
  <si>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</si>
  <si>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</si>
  <si>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</si>
  <si>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</si>
  <si>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</si>
  <si>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</si>
  <si>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</si>
  <si>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</si>
  <si>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</si>
  <si>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</si>
  <si>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</si>
  <si>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</si>
  <si>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</si>
  <si>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</si>
  <si>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</si>
  <si>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</si>
  <si>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</si>
  <si>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</si>
  <si>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</si>
  <si>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</si>
  <si>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</si>
  <si>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</si>
  <si>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</si>
  <si>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</si>
  <si>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</si>
  <si>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</si>
  <si>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</si>
  <si>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</si>
  <si>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</si>
  <si>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</si>
  <si>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</si>
  <si>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</si>
  <si>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</si>
  <si>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</si>
  <si>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</si>
  <si>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</si>
  <si>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</si>
  <si>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</si>
  <si>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</si>
  <si>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</si>
  <si>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</si>
  <si>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</si>
  <si>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</si>
  <si>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</si>
  <si>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</si>
  <si>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</si>
  <si>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</si>
  <si>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</si>
  <si>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</si>
  <si>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</si>
  <si>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</si>
  <si>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</si>
  <si>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</si>
  <si>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</si>
  <si>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</si>
  <si>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</si>
  <si>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</si>
  <si>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</si>
  <si>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</si>
  <si>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</si>
  <si>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</si>
  <si>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</si>
  <si>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</si>
  <si>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</si>
  <si>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</si>
  <si>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</si>
  <si>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</si>
  <si>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</si>
  <si>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</si>
  <si>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</si>
  <si>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</si>
  <si>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</si>
  <si>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</si>
  <si>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</si>
  <si>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</si>
  <si>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</si>
  <si>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</si>
  <si>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</si>
  <si>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</si>
  <si>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</si>
  <si>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</si>
  <si>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</si>
  <si>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</si>
  <si>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</si>
  <si>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</si>
  <si>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</si>
  <si>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</si>
  <si>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</si>
  <si>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</si>
  <si>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</si>
  <si>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</si>
  <si>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</si>
  <si>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</si>
  <si>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</si>
  <si>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</si>
  <si>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</si>
  <si>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</si>
  <si>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</si>
  <si>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</si>
  <si>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</si>
  <si>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</si>
  <si>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</si>
  <si>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</si>
  <si>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</si>
  <si>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</si>
  <si>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</si>
  <si>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</si>
  <si>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</si>
  <si>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</si>
  <si>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</si>
  <si>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</si>
  <si>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</si>
  <si>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</si>
  <si>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</si>
  <si>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</si>
  <si>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</si>
  <si>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</si>
  <si>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</si>
  <si>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</si>
  <si>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</si>
  <si>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</si>
  <si>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</si>
  <si>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</si>
  <si>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</si>
  <si>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</si>
  <si>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</si>
  <si>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</si>
  <si>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</si>
  <si>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</si>
  <si>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</si>
  <si>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</si>
  <si>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</si>
  <si>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</si>
  <si>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</si>
  <si>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</si>
  <si>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</si>
  <si>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</si>
  <si>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</si>
  <si>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</si>
  <si>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</si>
  <si>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</si>
  <si>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</si>
  <si>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</si>
  <si>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</si>
  <si>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</si>
  <si>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</si>
  <si>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</si>
  <si>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</si>
  <si>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</si>
  <si>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</si>
  <si>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</si>
  <si>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</si>
  <si>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</si>
  <si>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</si>
  <si>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</si>
  <si>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</si>
  <si>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</si>
  <si>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</si>
  <si>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</si>
  <si>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</si>
  <si>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</si>
  <si>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</si>
  <si>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</si>
  <si>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</si>
  <si>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</si>
  <si>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</si>
  <si>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</si>
  <si>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</si>
  <si>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</si>
  <si>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</si>
  <si>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</si>
  <si>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</si>
  <si>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</si>
  <si>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</si>
  <si>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</si>
  <si>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</si>
  <si>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</si>
  <si>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</si>
  <si>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</si>
  <si>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</si>
  <si>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</si>
  <si>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</si>
  <si>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</si>
  <si>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</si>
  <si>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</si>
  <si>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</si>
  <si>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</si>
  <si>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</si>
  <si>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</si>
  <si>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</si>
  <si>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</si>
  <si>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</si>
  <si>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</si>
  <si>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</si>
  <si>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</si>
  <si>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</si>
  <si>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</si>
  <si>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</si>
  <si>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</si>
  <si>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</si>
  <si>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</si>
  <si>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</si>
  <si>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</si>
  <si>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</si>
  <si>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</si>
  <si>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</si>
  <si>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</si>
  <si>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</si>
  <si>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</si>
  <si>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</si>
  <si>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</si>
  <si>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</si>
  <si>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</si>
  <si>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</si>
  <si>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</si>
  <si>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</si>
  <si>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</si>
  <si>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</si>
  <si>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</si>
  <si>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</si>
  <si>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</si>
  <si>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</si>
  <si>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</si>
  <si>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</si>
  <si>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</si>
  <si>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</si>
  <si>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</si>
  <si>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</si>
  <si>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</si>
  <si>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</si>
  <si>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</si>
  <si>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</si>
  <si>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</si>
  <si>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</si>
  <si>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</si>
  <si>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</si>
  <si>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</si>
  <si>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</si>
  <si>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</si>
  <si>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</si>
  <si>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</si>
  <si>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</si>
  <si>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</si>
  <si>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</si>
  <si>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</si>
  <si>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</si>
  <si>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</si>
  <si>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</si>
  <si>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</si>
  <si>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</si>
  <si>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</si>
  <si>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</si>
  <si>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</si>
  <si>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</si>
  <si>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</si>
  <si>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</si>
  <si>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</si>
  <si>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</si>
  <si>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</si>
  <si>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</si>
  <si>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</si>
  <si>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</si>
  <si>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</si>
  <si>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</si>
  <si>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</si>
  <si>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</si>
  <si>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</si>
  <si>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</si>
  <si>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</si>
  <si>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</si>
  <si>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</si>
  <si>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</si>
  <si>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</si>
  <si>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</si>
  <si>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</si>
  <si>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</si>
  <si>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</si>
  <si>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</si>
  <si>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</si>
  <si>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</si>
  <si>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</si>
  <si>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</si>
  <si>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</si>
  <si>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</si>
  <si>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</si>
  <si>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</si>
  <si>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</si>
  <si>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</si>
  <si>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</si>
  <si>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</si>
  <si>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</si>
  <si>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</si>
  <si>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</si>
  <si>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</si>
  <si>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</si>
  <si>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</si>
  <si>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</si>
  <si>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</si>
  <si>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</si>
  <si>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</si>
  <si>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</si>
  <si>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</si>
  <si>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</si>
  <si>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</si>
  <si>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</si>
  <si>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</si>
  <si>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</si>
  <si>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</si>
  <si>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</si>
  <si>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</si>
  <si>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</si>
  <si>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</si>
  <si>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</si>
  <si>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</si>
  <si>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</si>
  <si>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</si>
  <si>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</si>
  <si>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</si>
  <si>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</si>
  <si>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</si>
  <si>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</si>
  <si>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</si>
  <si>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</si>
  <si>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</si>
  <si>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</si>
  <si>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</si>
  <si>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</si>
  <si>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</si>
  <si>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</si>
  <si>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</si>
  <si>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</si>
  <si>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</si>
  <si>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</si>
  <si>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</si>
  <si>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</si>
  <si>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</si>
  <si>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</si>
  <si>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</si>
  <si>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</si>
  <si>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</si>
  <si>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</si>
  <si>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</si>
  <si>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</si>
  <si>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</si>
  <si>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</si>
  <si>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</si>
  <si>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</si>
  <si>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</si>
  <si>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</si>
  <si>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</si>
  <si>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</si>
  <si>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</si>
  <si>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</si>
  <si>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</si>
  <si>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</si>
  <si>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</si>
  <si>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</si>
  <si>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</si>
  <si>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</si>
  <si>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</si>
  <si>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</si>
  <si>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</si>
  <si>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</si>
  <si>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</si>
  <si>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</si>
  <si>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</si>
  <si>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</si>
  <si>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</si>
  <si>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</si>
  <si>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</si>
  <si>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</si>
  <si>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</si>
  <si>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</si>
  <si>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</si>
  <si>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</si>
  <si>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</si>
  <si>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</si>
  <si>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</si>
  <si>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</si>
  <si>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</si>
  <si>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</si>
  <si>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</si>
  <si>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</si>
  <si>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</si>
  <si>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</si>
  <si>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</si>
  <si>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</si>
  <si>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</si>
  <si>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</si>
  <si>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</si>
  <si>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</si>
  <si>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</si>
  <si>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</si>
  <si>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</si>
  <si>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</si>
  <si>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</si>
  <si>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</si>
  <si>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</si>
  <si>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</si>
  <si>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</si>
  <si>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</si>
  <si>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</si>
  <si>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</si>
  <si>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</si>
  <si>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</si>
  <si>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</si>
  <si>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</si>
  <si>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</si>
  <si>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</si>
  <si>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</si>
  <si>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</si>
  <si>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</si>
  <si>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</si>
  <si>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</si>
  <si>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</si>
  <si>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</si>
  <si>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</si>
  <si>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</si>
  <si>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</si>
  <si>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</si>
  <si>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</si>
  <si>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</si>
  <si>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</si>
  <si>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</si>
  <si>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</si>
  <si>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</si>
  <si>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</si>
  <si>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</si>
  <si>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</si>
  <si>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</si>
  <si>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</si>
  <si>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</si>
  <si>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</si>
  <si>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</si>
  <si>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</si>
  <si>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</si>
  <si>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</si>
  <si>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</si>
  <si>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</si>
  <si>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</si>
  <si>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</si>
  <si>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</si>
  <si>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</si>
  <si>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</si>
  <si>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</si>
  <si>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</si>
  <si>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</si>
  <si>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</si>
  <si>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</si>
  <si>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</si>
  <si>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</si>
  <si>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</si>
  <si>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</si>
  <si>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</si>
  <si>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</si>
  <si>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</si>
  <si>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</si>
  <si>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</si>
  <si>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</si>
  <si>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</si>
  <si>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</si>
  <si>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</si>
  <si>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</si>
  <si>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</si>
  <si>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</si>
  <si>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</si>
  <si>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</si>
  <si>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</si>
  <si>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</si>
  <si>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</si>
  <si>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</si>
  <si>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</si>
  <si>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</si>
  <si>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</si>
  <si>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</si>
  <si>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</si>
  <si>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</si>
  <si>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</si>
  <si>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</si>
  <si>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</si>
  <si>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</si>
  <si>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</si>
  <si>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</si>
  <si>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</si>
  <si>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</si>
  <si>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</si>
  <si>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</si>
  <si>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</si>
  <si>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</si>
  <si>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</si>
  <si>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</si>
  <si>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</si>
  <si>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</si>
  <si>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</si>
  <si>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</si>
  <si>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</si>
  <si>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</si>
  <si>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</si>
  <si>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</si>
  <si>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</si>
  <si>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</si>
  <si>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</si>
  <si>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</si>
  <si>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</si>
  <si>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</si>
  <si>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</si>
  <si>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</si>
  <si>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</si>
  <si>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</si>
  <si>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</si>
  <si>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</si>
  <si>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</si>
  <si>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</si>
  <si>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</si>
  <si>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</si>
  <si>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</si>
  <si>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</si>
  <si>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</si>
  <si>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</si>
  <si>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</si>
  <si>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</si>
  <si>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</si>
  <si>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</si>
  <si>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</si>
  <si>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</si>
  <si>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</si>
  <si>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</si>
  <si>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</si>
  <si>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</si>
  <si>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</si>
  <si>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</si>
  <si>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</si>
  <si>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</si>
  <si>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</si>
  <si>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</si>
  <si>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</si>
  <si>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</si>
  <si>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</si>
  <si>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</si>
  <si>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</si>
  <si>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</si>
  <si>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</si>
  <si>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</si>
  <si>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</si>
  <si>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</si>
  <si>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</si>
  <si>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</si>
  <si>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</si>
  <si>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</si>
  <si>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</si>
  <si>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</si>
  <si>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</si>
  <si>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</si>
  <si>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</si>
  <si>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</si>
  <si>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</si>
  <si>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</si>
  <si>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</si>
  <si>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</si>
  <si>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</si>
  <si>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</si>
  <si>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</si>
  <si>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</si>
  <si>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</si>
  <si>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</si>
  <si>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</si>
  <si>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</si>
  <si>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</si>
  <si>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</si>
  <si>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</si>
  <si>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</si>
  <si>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</si>
  <si>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</si>
  <si>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</si>
  <si>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</si>
  <si>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</si>
  <si>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</si>
  <si>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</si>
  <si>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</si>
  <si>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</si>
  <si>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</si>
  <si>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</si>
  <si>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</si>
  <si>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</si>
  <si>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</si>
  <si>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</si>
  <si>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</si>
  <si>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</si>
  <si>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</si>
  <si>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</si>
  <si>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</si>
  <si>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</si>
  <si>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</si>
  <si>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</si>
  <si>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</si>
  <si>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</si>
  <si>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</si>
  <si>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</si>
  <si>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</si>
  <si>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</si>
  <si>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</si>
  <si>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</si>
  <si>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</si>
  <si>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</si>
  <si>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</si>
  <si>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</si>
  <si>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</si>
  <si>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</si>
  <si>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</si>
  <si>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</si>
  <si>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</si>
  <si>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</si>
  <si>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</si>
  <si>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</si>
  <si>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</si>
  <si>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</si>
  <si>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</si>
  <si>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</si>
  <si>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</si>
  <si>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</si>
  <si>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</si>
  <si>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</si>
  <si>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</si>
  <si>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</si>
  <si>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</si>
  <si>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</si>
  <si>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</si>
  <si>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</si>
  <si>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</si>
  <si>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</si>
  <si>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</si>
  <si>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</si>
  <si>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</si>
  <si>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</si>
  <si>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</si>
  <si>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</si>
  <si>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</si>
  <si>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</si>
  <si>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</si>
  <si>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</si>
  <si>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</si>
  <si>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</si>
  <si>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</si>
  <si>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</si>
  <si>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</si>
  <si>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</si>
  <si>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</si>
  <si>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</si>
  <si>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</si>
  <si>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</si>
  <si>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</si>
  <si>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</si>
  <si>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</si>
  <si>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</si>
  <si>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</si>
  <si>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</si>
  <si>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</si>
  <si>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</si>
  <si>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</si>
  <si>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</si>
  <si>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</si>
  <si>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</si>
  <si>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</si>
  <si>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</si>
  <si>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</si>
  <si>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</si>
  <si>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</si>
  <si>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</si>
  <si>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</si>
  <si>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</si>
  <si>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</si>
  <si>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</si>
  <si>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</si>
  <si>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</si>
  <si>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</si>
  <si>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</si>
  <si>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</si>
  <si>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</si>
  <si>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</si>
  <si>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</si>
  <si>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</si>
  <si>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</si>
  <si>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</si>
  <si>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</si>
  <si>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</si>
  <si>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</si>
  <si>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</si>
  <si>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</si>
  <si>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</si>
  <si>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</si>
  <si>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</si>
  <si>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</si>
  <si>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</si>
  <si>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</si>
  <si>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</si>
  <si>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</si>
  <si>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</si>
  <si>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</si>
  <si>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</si>
  <si>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</si>
  <si>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</si>
  <si>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</si>
  <si>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</si>
  <si>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</si>
  <si>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</si>
  <si>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</si>
  <si>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</si>
  <si>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</si>
  <si>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</si>
  <si>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</si>
  <si>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</si>
  <si>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</si>
  <si>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</si>
  <si>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</si>
  <si>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</si>
  <si>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</si>
  <si>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</si>
  <si>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</si>
  <si>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</si>
  <si>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</si>
  <si>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</si>
  <si>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</si>
  <si>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</si>
  <si>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</si>
  <si>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</si>
  <si>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</si>
  <si>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</si>
  <si>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</si>
  <si>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</si>
  <si>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</si>
  <si>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</si>
  <si>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</si>
  <si>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</si>
  <si>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</si>
  <si>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</si>
  <si>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</si>
  <si>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</si>
  <si>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</si>
  <si>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</si>
  <si>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</si>
  <si>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</si>
  <si>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</si>
  <si>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</si>
  <si>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</si>
  <si>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</si>
  <si>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</si>
  <si>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</si>
  <si>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</si>
  <si>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</si>
  <si>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</si>
  <si>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</si>
  <si>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</si>
  <si>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</si>
  <si>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</si>
  <si>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</si>
  <si>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</si>
  <si>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</si>
  <si>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</si>
  <si>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</si>
  <si>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</si>
  <si>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</si>
  <si>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</si>
  <si>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</si>
  <si>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</si>
  <si>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</si>
  <si>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</si>
  <si>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</si>
  <si>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</si>
  <si>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</si>
  <si>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</si>
  <si>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</si>
  <si>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</si>
  <si>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</si>
  <si>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</si>
  <si>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</si>
  <si>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</si>
  <si>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</si>
  <si>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</si>
  <si>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</si>
  <si>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</si>
  <si>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</si>
  <si>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</si>
  <si>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</si>
  <si>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</si>
  <si>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</si>
  <si>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</si>
  <si>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</si>
  <si>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</si>
  <si>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</si>
  <si>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</si>
  <si>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</si>
  <si>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</si>
  <si>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</si>
  <si>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</si>
  <si>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</si>
  <si>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</si>
  <si>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</si>
  <si>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</si>
  <si>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</si>
  <si>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</si>
  <si>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</si>
  <si>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</si>
  <si>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</si>
  <si>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</si>
  <si>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</si>
  <si>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</si>
  <si>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</si>
  <si>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</si>
  <si>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</si>
  <si>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</si>
  <si>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</si>
  <si>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</si>
  <si>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</si>
  <si>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</si>
  <si>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</si>
  <si>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</si>
  <si>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</si>
  <si>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</si>
  <si>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</si>
  <si>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</si>
  <si>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</si>
  <si>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</si>
  <si>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</si>
  <si>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</si>
  <si>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</si>
  <si>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</si>
  <si>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</si>
  <si>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</si>
  <si>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</si>
  <si>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</si>
  <si>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</si>
  <si>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</si>
  <si>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</si>
  <si>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</si>
  <si>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</si>
  <si>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</si>
  <si>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</si>
  <si>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</si>
  <si>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</si>
  <si>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</si>
  <si>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</si>
  <si>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</si>
  <si>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</si>
  <si>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</si>
  <si>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</si>
  <si>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</si>
  <si>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</si>
  <si>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</si>
  <si>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</si>
  <si>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</si>
  <si>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</si>
  <si>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</si>
  <si>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</si>
  <si>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</si>
  <si>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</si>
  <si>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</si>
  <si>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</si>
  <si>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</si>
  <si>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</si>
  <si>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</si>
  <si>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</si>
  <si>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</si>
  <si>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</si>
  <si>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</si>
  <si>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</si>
  <si>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</si>
  <si>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</si>
  <si>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</si>
  <si>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</si>
  <si>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</si>
  <si>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</si>
  <si>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</si>
  <si>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</si>
  <si>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</si>
  <si>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</si>
  <si>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</si>
  <si>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</si>
  <si>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</si>
  <si>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</si>
  <si>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</si>
  <si>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</si>
  <si>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</si>
  <si>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</si>
  <si>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</si>
  <si>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</si>
  <si>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</si>
  <si>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</si>
  <si>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</si>
  <si>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</si>
  <si>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</si>
  <si>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</si>
  <si>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</si>
  <si>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</si>
  <si>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</si>
  <si>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</si>
  <si>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</si>
  <si>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</si>
  <si>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</si>
  <si>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</si>
  <si>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</si>
  <si>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</si>
  <si>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</si>
  <si>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</si>
  <si>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</si>
  <si>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</si>
  <si>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</si>
  <si>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</si>
  <si>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</si>
  <si>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</si>
  <si>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</si>
  <si>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</si>
  <si>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</si>
  <si>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</si>
  <si>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</si>
  <si>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</si>
  <si>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</si>
  <si>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</si>
  <si>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</si>
  <si>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</si>
  <si>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</si>
  <si>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</si>
  <si>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</si>
  <si>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</si>
  <si>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</si>
  <si>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</si>
  <si>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</si>
  <si>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</si>
  <si>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</si>
  <si>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</si>
  <si>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</si>
  <si>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</si>
  <si>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</si>
  <si>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</si>
  <si>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</si>
  <si>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</si>
  <si>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</si>
  <si>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</si>
  <si>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</si>
  <si>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</si>
  <si>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</si>
  <si>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</si>
  <si>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</si>
  <si>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</si>
  <si>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</si>
  <si>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</si>
  <si>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</si>
  <si>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</si>
  <si>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</si>
  <si>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</si>
  <si>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</si>
  <si>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</si>
  <si>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</si>
  <si>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</si>
  <si>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</si>
  <si>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</si>
  <si>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</si>
  <si>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</si>
  <si>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</si>
  <si>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</si>
  <si>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</si>
  <si>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</si>
  <si>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</si>
  <si>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</si>
  <si>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</si>
  <si>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</si>
  <si>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</si>
  <si>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</si>
  <si>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</si>
  <si>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</si>
  <si>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</si>
  <si>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</si>
  <si>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</si>
  <si>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</si>
  <si>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</si>
  <si>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</si>
  <si>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</si>
  <si>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</si>
  <si>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</si>
  <si>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</si>
  <si>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</si>
  <si>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</si>
  <si>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</si>
  <si>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</si>
  <si>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</si>
  <si>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</si>
  <si>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</si>
  <si>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</si>
  <si>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</si>
  <si>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</si>
  <si>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</si>
  <si>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</si>
  <si>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</si>
  <si>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</si>
  <si>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</si>
  <si>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</si>
  <si>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</si>
  <si>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</si>
  <si>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</si>
  <si>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</si>
  <si>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</si>
  <si>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</si>
  <si>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</si>
  <si>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</si>
  <si>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</si>
  <si>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</si>
  <si>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</si>
  <si>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</si>
  <si>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</si>
  <si>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</si>
  <si>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</si>
  <si>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</si>
  <si>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</si>
  <si>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</si>
  <si>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</si>
  <si>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</si>
  <si>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</si>
  <si>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</si>
  <si>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</si>
  <si>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</si>
  <si>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</si>
  <si>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</si>
  <si>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</si>
  <si>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</si>
  <si>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</si>
  <si>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</si>
  <si>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</si>
  <si>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</si>
  <si>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</si>
  <si>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</si>
  <si>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</si>
  <si>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</si>
  <si>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</si>
  <si>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</si>
  <si>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</si>
  <si>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</si>
  <si>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</si>
  <si>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</si>
  <si>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</si>
  <si>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</si>
  <si>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</si>
  <si>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</si>
  <si>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</si>
  <si>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</si>
  <si>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</si>
  <si>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</si>
  <si>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</si>
  <si>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</si>
  <si>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</si>
  <si>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</si>
  <si>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</si>
  <si>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</si>
  <si>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</si>
  <si>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</si>
  <si>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</si>
  <si>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</si>
  <si>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</si>
  <si>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</si>
  <si>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</si>
  <si>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</si>
  <si>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</si>
  <si>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</si>
  <si>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</si>
  <si>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</si>
  <si>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</si>
  <si>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</si>
  <si>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</si>
  <si>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</si>
  <si>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</si>
  <si>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</si>
  <si>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</si>
  <si>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</si>
  <si>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</si>
  <si>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</si>
  <si>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</si>
  <si>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</si>
  <si>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</si>
  <si>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</si>
  <si>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</si>
  <si>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</si>
  <si>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</si>
  <si>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</si>
  <si>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</si>
  <si>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</si>
  <si>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</si>
  <si>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</si>
  <si>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</si>
  <si>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</si>
  <si>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</si>
  <si>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</si>
  <si>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</si>
  <si>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</si>
  <si>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</si>
  <si>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</si>
  <si>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</si>
  <si>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</si>
  <si>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</si>
  <si>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</si>
  <si>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</si>
  <si>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</si>
  <si>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</si>
  <si>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</si>
  <si>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</si>
  <si>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</si>
  <si>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</si>
  <si>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</si>
  <si>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</si>
  <si>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</si>
  <si>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</si>
  <si>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</si>
  <si>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</si>
  <si>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</si>
  <si>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</si>
  <si>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</si>
  <si>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</si>
  <si>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</si>
  <si>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</si>
  <si>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</si>
  <si>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</si>
  <si>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</si>
  <si>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</si>
  <si>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</si>
  <si>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</si>
  <si>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</si>
  <si>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</si>
  <si>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</si>
  <si>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</si>
  <si>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</si>
  <si>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</si>
  <si>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</si>
  <si>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</si>
  <si>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</si>
  <si>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</si>
  <si>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</si>
  <si>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</si>
  <si>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</si>
  <si>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</si>
  <si>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</si>
  <si>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</si>
  <si>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</si>
  <si>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</si>
  <si>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</si>
  <si>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</si>
  <si>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</si>
  <si>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</si>
  <si>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</si>
  <si>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</si>
  <si>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</si>
  <si>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</si>
  <si>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</si>
  <si>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</si>
  <si>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</si>
  <si>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</si>
  <si>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</si>
  <si>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</si>
  <si>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</si>
  <si>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</si>
  <si>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</si>
  <si>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</si>
  <si>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</si>
  <si>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</si>
  <si>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</si>
  <si>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</si>
  <si>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</si>
  <si>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</si>
  <si>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</si>
  <si>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</si>
  <si>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</si>
  <si>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</si>
  <si>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</si>
  <si>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</si>
  <si>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</si>
  <si>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</si>
  <si>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</si>
  <si>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</si>
  <si>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</si>
  <si>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</si>
  <si>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</si>
  <si>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</si>
  <si>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</si>
  <si>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</si>
  <si>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</si>
  <si>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</si>
  <si>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</si>
  <si>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</si>
  <si>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</si>
  <si>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</si>
  <si>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</si>
  <si>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</si>
  <si>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</si>
  <si>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</si>
  <si>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</si>
  <si>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</si>
  <si>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</si>
  <si>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</si>
  <si>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</si>
  <si>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</si>
  <si>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</si>
  <si>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</si>
  <si>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</si>
  <si>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</si>
  <si>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</si>
  <si>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</si>
  <si>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</si>
  <si>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</si>
  <si>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</si>
  <si>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</si>
  <si>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</si>
  <si>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</si>
  <si>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</si>
  <si>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</si>
  <si>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</si>
  <si>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</si>
  <si>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</si>
  <si>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</si>
  <si>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</si>
  <si>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</si>
  <si>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</si>
  <si>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</si>
  <si>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</si>
  <si>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</si>
  <si>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</si>
  <si>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</si>
  <si>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</si>
  <si>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</si>
  <si>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</si>
  <si>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</si>
  <si>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</si>
  <si>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</si>
  <si>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</si>
  <si>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</si>
  <si>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</si>
  <si>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</si>
  <si>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</si>
  <si>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</si>
  <si>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</si>
  <si>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</si>
  <si>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</si>
  <si>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</si>
  <si>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</si>
  <si>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</si>
  <si>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</si>
  <si>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</si>
  <si>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</si>
  <si>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</si>
  <si>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</si>
  <si>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</si>
  <si>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</si>
  <si>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</si>
  <si>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</si>
  <si>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</si>
  <si>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</si>
  <si>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</si>
  <si>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</si>
  <si>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</si>
  <si>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</si>
  <si>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</si>
  <si>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</si>
  <si>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</si>
  <si>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</si>
  <si>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</si>
  <si>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</si>
  <si>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</si>
  <si>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</si>
  <si>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</si>
  <si>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</si>
  <si>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</si>
  <si>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</si>
  <si>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</si>
  <si>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</si>
  <si>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</si>
  <si>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</si>
  <si>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</si>
  <si>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</si>
  <si>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</si>
  <si>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</si>
  <si>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</si>
  <si>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</si>
  <si>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</si>
  <si>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</si>
  <si>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</si>
  <si>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</si>
  <si>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</si>
  <si>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</si>
  <si>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</si>
  <si>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</si>
  <si>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</si>
  <si>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</si>
  <si>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</si>
  <si>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</si>
  <si>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</si>
  <si>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</si>
  <si>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</si>
  <si>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</si>
  <si>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</si>
  <si>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</si>
  <si>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</si>
  <si>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</si>
  <si>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</si>
  <si>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</si>
  <si>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</si>
  <si>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</si>
  <si>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</si>
  <si>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</si>
  <si>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</si>
  <si>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</si>
  <si>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</si>
  <si>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</si>
  <si>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</si>
  <si>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</si>
  <si>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</si>
  <si>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</si>
  <si>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</si>
  <si>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</si>
  <si>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</si>
  <si>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</si>
  <si>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</si>
  <si>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</si>
  <si>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</si>
  <si>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</si>
  <si>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</si>
  <si>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</si>
  <si>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</si>
  <si>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</si>
  <si>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</si>
  <si>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</si>
  <si>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</si>
  <si>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</si>
  <si>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</si>
  <si>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</si>
  <si>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</si>
  <si>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</si>
  <si>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</si>
  <si>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</si>
  <si>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</si>
  <si>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</si>
  <si>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</si>
  <si>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</si>
  <si>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</si>
  <si>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</si>
  <si>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</si>
  <si>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</si>
  <si>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</si>
  <si>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</si>
  <si>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</si>
  <si>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</si>
  <si>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</si>
  <si>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</si>
  <si>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</si>
  <si>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</si>
  <si>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</si>
  <si>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</si>
  <si>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</si>
  <si>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</si>
  <si>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</si>
  <si>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</si>
  <si>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</si>
  <si>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</si>
  <si>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</si>
  <si>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</si>
  <si>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</si>
  <si>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</si>
  <si>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</si>
  <si>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</si>
  <si>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</si>
  <si>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</si>
  <si>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</si>
  <si>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</si>
  <si>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</si>
  <si>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</si>
  <si>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</si>
  <si>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</si>
  <si>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</si>
  <si>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</si>
  <si>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</si>
  <si>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</si>
  <si>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</si>
  <si>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</si>
  <si>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</si>
  <si>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</si>
  <si>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</si>
  <si>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</si>
  <si>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</si>
  <si>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</si>
  <si>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</si>
  <si>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</si>
  <si>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</si>
  <si>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</si>
  <si>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</si>
  <si>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</si>
  <si>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</si>
  <si>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</si>
  <si>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</si>
  <si>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</si>
  <si>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</si>
  <si>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</si>
  <si>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</si>
  <si>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</si>
  <si>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</si>
  <si>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</si>
  <si>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</si>
  <si>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</si>
  <si>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</si>
  <si>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</si>
  <si>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</si>
  <si>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</si>
  <si>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</si>
  <si>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</si>
  <si>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</si>
  <si>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</si>
  <si>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</si>
  <si>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</si>
  <si>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</si>
  <si>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</si>
  <si>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</si>
  <si>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</si>
  <si>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</si>
  <si>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</si>
  <si>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</si>
  <si>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</si>
  <si>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</si>
  <si>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</si>
  <si>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</si>
  <si>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</si>
  <si>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</si>
  <si>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</si>
  <si>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</si>
  <si>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</si>
  <si>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</si>
  <si>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</si>
  <si>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</si>
  <si>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</si>
  <si>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</si>
  <si>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</si>
  <si>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</si>
  <si>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</si>
  <si>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</si>
  <si>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</si>
  <si>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</si>
  <si>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</si>
  <si>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</si>
  <si>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</si>
  <si>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</si>
  <si>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</si>
  <si>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</si>
  <si>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</si>
  <si>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</si>
  <si>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</si>
  <si>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</si>
  <si>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</si>
  <si>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</si>
  <si>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</si>
  <si>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</si>
  <si>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</si>
  <si>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</si>
  <si>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</si>
  <si>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</si>
  <si>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</si>
  <si>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</si>
  <si>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</si>
  <si>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</si>
  <si>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</si>
  <si>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</si>
  <si>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</si>
  <si>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</si>
  <si>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</si>
  <si>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</si>
  <si>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</si>
  <si>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</si>
  <si>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</si>
  <si>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</si>
  <si>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</si>
  <si>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</si>
  <si>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</si>
  <si>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</si>
  <si>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</si>
  <si>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</si>
  <si>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</si>
  <si>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</si>
  <si>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</si>
  <si>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</si>
  <si>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</si>
  <si>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</si>
  <si>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</si>
  <si>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</si>
  <si>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</si>
  <si>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</si>
  <si>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</si>
  <si>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</si>
  <si>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</si>
  <si>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</si>
  <si>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</si>
  <si>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</si>
  <si>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</si>
  <si>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</si>
  <si>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</si>
  <si>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</si>
  <si>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</si>
  <si>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</si>
  <si>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</si>
  <si>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</si>
  <si>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</si>
  <si>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</si>
  <si>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</si>
  <si>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</si>
  <si>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</si>
  <si>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</si>
  <si>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</si>
  <si>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</si>
  <si>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</si>
  <si>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</si>
  <si>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</si>
  <si>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</si>
  <si>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</si>
  <si>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</si>
  <si>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</si>
  <si>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</si>
  <si>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</si>
  <si>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</si>
  <si>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</si>
  <si>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</si>
  <si>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</si>
  <si>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</si>
  <si>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</si>
  <si>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</si>
  <si>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</si>
  <si>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</si>
  <si>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</si>
  <si>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</si>
  <si>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</si>
  <si>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</si>
  <si>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</si>
  <si>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</si>
  <si>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</si>
  <si>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</si>
  <si>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</si>
  <si>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</si>
  <si>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</si>
  <si>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</si>
  <si>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</si>
  <si>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</si>
  <si>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</si>
  <si>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</si>
  <si>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</si>
  <si>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</si>
  <si>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</si>
  <si>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</si>
  <si>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</si>
  <si>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</si>
  <si>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</si>
  <si>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</si>
  <si>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</si>
  <si>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</si>
  <si>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</si>
  <si>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</si>
  <si>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</si>
  <si>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</si>
  <si>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</si>
  <si>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</si>
  <si>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</si>
  <si>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</si>
  <si>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</si>
  <si>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</si>
  <si>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</si>
  <si>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</si>
  <si>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</si>
  <si>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</si>
  <si>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</si>
  <si>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</si>
  <si>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</si>
  <si>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</si>
  <si>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</si>
  <si>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</si>
  <si>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</si>
  <si>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</si>
  <si>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</si>
  <si>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</si>
  <si>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</si>
  <si>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</si>
  <si>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</si>
  <si>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</si>
  <si>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</si>
  <si>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</si>
  <si>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</si>
  <si>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</si>
  <si>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</si>
  <si>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</si>
  <si>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</si>
  <si>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</si>
  <si>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</si>
  <si>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</si>
  <si>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</si>
  <si>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</si>
  <si>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</si>
  <si>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</si>
  <si>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</si>
  <si>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</si>
  <si>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</si>
  <si>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</si>
  <si>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</si>
  <si>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</si>
  <si>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</si>
  <si>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</si>
  <si>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</si>
  <si>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</si>
  <si>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</si>
  <si>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</si>
  <si>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</si>
  <si>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</si>
  <si>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</si>
  <si>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</si>
  <si>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</si>
  <si>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</si>
  <si>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</si>
  <si>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</si>
  <si>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</si>
  <si>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</si>
  <si>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</si>
  <si>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</si>
  <si>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</si>
  <si>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</si>
  <si>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</si>
  <si>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</si>
  <si>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</si>
  <si>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</si>
  <si>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</si>
  <si>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</si>
  <si>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</si>
  <si>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</si>
  <si>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</si>
  <si>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</si>
  <si>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</si>
  <si>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</si>
  <si>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</si>
  <si>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</si>
  <si>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</si>
  <si>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</si>
  <si>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</si>
  <si>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</si>
  <si>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</si>
  <si>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</si>
  <si>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</si>
  <si>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</si>
  <si>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</si>
  <si>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</si>
  <si>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</si>
  <si>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</si>
  <si>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</si>
  <si>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</si>
  <si>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</si>
  <si>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</si>
  <si>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</si>
  <si>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</si>
  <si>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</si>
  <si>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</si>
  <si>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</si>
  <si>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</si>
  <si>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</si>
  <si>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</si>
  <si>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</si>
  <si>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</si>
  <si>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</si>
  <si>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</si>
  <si>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</si>
  <si>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</si>
  <si>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</si>
  <si>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</si>
  <si>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</si>
  <si>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</si>
  <si>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</si>
  <si>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</si>
  <si>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</si>
  <si>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</si>
  <si>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</si>
  <si>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</si>
  <si>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</si>
  <si>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</si>
  <si>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</si>
  <si>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</si>
  <si>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</si>
  <si>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</si>
  <si>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</si>
  <si>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</si>
  <si>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</si>
  <si>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</si>
  <si>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</si>
  <si>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</si>
  <si>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</si>
  <si>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</si>
  <si>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</si>
  <si>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</si>
  <si>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</si>
  <si>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</si>
  <si>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</si>
  <si>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</si>
  <si>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</si>
  <si>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</si>
  <si>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</si>
  <si>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</si>
  <si>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</si>
  <si>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</si>
  <si>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</si>
  <si>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</si>
  <si>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</si>
  <si>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</si>
  <si>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</si>
  <si>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</si>
  <si>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</si>
  <si>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</si>
  <si>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</si>
  <si>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</si>
  <si>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</si>
  <si>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</si>
  <si>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</si>
  <si>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</si>
  <si>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</si>
  <si>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</si>
  <si>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</si>
  <si>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</si>
  <si>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</si>
  <si>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</si>
  <si>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</si>
  <si>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</si>
  <si>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</si>
  <si>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</si>
  <si>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</si>
  <si>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</si>
  <si>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</si>
  <si>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</si>
  <si>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</si>
  <si>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</si>
  <si>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</si>
  <si>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</si>
  <si>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</si>
  <si>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</si>
  <si>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</si>
  <si>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</si>
  <si>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</si>
  <si>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</si>
  <si>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</si>
  <si>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</si>
  <si>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</si>
  <si>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</si>
  <si>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</si>
  <si>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</si>
  <si>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</si>
  <si>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</si>
  <si>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</si>
  <si>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</si>
  <si>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</si>
  <si>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</si>
  <si>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</si>
  <si>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</si>
  <si>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</si>
  <si>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</si>
  <si>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</si>
  <si>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</si>
  <si>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</si>
  <si>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</si>
  <si>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</si>
  <si>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</si>
  <si>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</si>
  <si>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</si>
  <si>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</si>
  <si>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</si>
  <si>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</si>
  <si>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</si>
  <si>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</si>
  <si>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</si>
  <si>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</si>
  <si>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</si>
  <si>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</si>
  <si>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</si>
  <si>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</si>
  <si>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</si>
  <si>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</si>
  <si>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</si>
  <si>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</si>
  <si>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</si>
  <si>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</si>
  <si>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</si>
  <si>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</si>
  <si>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</si>
  <si>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</si>
  <si>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</si>
  <si>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</si>
  <si>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</si>
  <si>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</si>
  <si>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</si>
  <si>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</si>
  <si>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</si>
  <si>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</si>
  <si>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</si>
  <si>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</si>
  <si>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</si>
  <si>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</si>
  <si>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</si>
  <si>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</si>
  <si>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</si>
  <si>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</si>
  <si>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</si>
  <si>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</si>
  <si>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</si>
  <si>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</si>
  <si>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</si>
  <si>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</si>
  <si>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</si>
  <si>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</si>
  <si>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</si>
  <si>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</si>
  <si>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</si>
  <si>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</si>
  <si>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</si>
  <si>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</si>
  <si>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</si>
  <si>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</si>
  <si>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</si>
  <si>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</si>
  <si>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</si>
  <si>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</si>
  <si>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</si>
  <si>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</si>
  <si>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</si>
  <si>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</si>
  <si>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</si>
  <si>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</si>
  <si>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</si>
  <si>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</si>
  <si>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</si>
  <si>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</si>
  <si>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</si>
  <si>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</si>
  <si>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</si>
  <si>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</si>
  <si>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</si>
  <si>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</si>
  <si>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</si>
  <si>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</si>
  <si>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</si>
  <si>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</si>
  <si>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</si>
  <si>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</si>
  <si>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</si>
  <si>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</si>
  <si>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</si>
  <si>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</si>
  <si>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</si>
  <si>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</si>
  <si>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</si>
  <si>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</si>
  <si>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</si>
  <si>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</si>
  <si>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</si>
  <si>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</si>
  <si>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</si>
  <si>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</si>
  <si>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</si>
  <si>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</si>
  <si>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</si>
  <si>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</si>
  <si>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</si>
  <si>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</si>
  <si>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</si>
  <si>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</si>
  <si>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</si>
  <si>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</si>
  <si>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</si>
  <si>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</si>
  <si>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</si>
  <si>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</si>
  <si>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</si>
  <si>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</si>
  <si>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</si>
  <si>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</si>
  <si>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</si>
  <si>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</si>
  <si>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</si>
  <si>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</si>
  <si>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</si>
  <si>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</si>
  <si>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</si>
  <si>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</si>
  <si>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</si>
  <si>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</si>
  <si>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</si>
  <si>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</si>
  <si>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</si>
  <si>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</si>
  <si>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</si>
  <si>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</si>
  <si>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</si>
  <si>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</si>
  <si>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</si>
  <si>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</si>
  <si>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</si>
  <si>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</si>
  <si>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</si>
  <si>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</si>
  <si>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</si>
  <si>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</si>
  <si>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</si>
  <si>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</si>
  <si>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</si>
  <si>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</si>
  <si>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</si>
  <si>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</si>
  <si>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</si>
  <si>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</si>
  <si>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</si>
  <si>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</si>
  <si>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</si>
  <si>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</si>
  <si>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</si>
  <si>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</si>
  <si>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</si>
  <si>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</si>
  <si>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</si>
  <si>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</si>
  <si>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</si>
  <si>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</si>
  <si>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</si>
  <si>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</si>
  <si>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</si>
  <si>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</si>
  <si>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</si>
  <si>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</si>
  <si>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</si>
  <si>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</si>
  <si>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</si>
  <si>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</si>
  <si>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</si>
  <si>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</si>
  <si>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</si>
  <si>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</si>
  <si>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</si>
  <si>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</si>
  <si>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</si>
  <si>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</si>
  <si>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</si>
  <si>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</si>
  <si>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</si>
  <si>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</si>
  <si>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</si>
  <si>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</si>
  <si>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</si>
  <si>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</si>
  <si>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</si>
  <si>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</si>
  <si>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</si>
  <si>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</si>
  <si>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</si>
  <si>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</si>
  <si>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</si>
  <si>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</si>
  <si>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</si>
  <si>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</si>
  <si>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</si>
  <si>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</si>
  <si>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</si>
  <si>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</si>
  <si>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</si>
  <si>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</si>
  <si>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</si>
  <si>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</si>
  <si>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</si>
  <si>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</si>
  <si>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</si>
  <si>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</si>
  <si>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</si>
  <si>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</si>
  <si>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</si>
  <si>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</si>
  <si>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</si>
  <si>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</si>
  <si>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</si>
  <si>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</si>
  <si>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</si>
  <si>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</si>
  <si>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</si>
  <si>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</si>
  <si>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</si>
  <si>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</si>
  <si>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</si>
  <si>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</si>
  <si>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</si>
  <si>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</si>
  <si>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</si>
  <si>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</si>
  <si>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</si>
  <si>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</si>
  <si>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</si>
  <si>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</si>
  <si>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</si>
  <si>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</si>
  <si>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</si>
  <si>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</si>
  <si>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</si>
  <si>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</si>
  <si>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</si>
  <si>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</si>
  <si>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</si>
  <si>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</si>
  <si>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</si>
  <si>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</si>
  <si>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</si>
  <si>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</si>
  <si>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</si>
  <si>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</si>
  <si>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</si>
  <si>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</si>
  <si>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</si>
  <si>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</si>
  <si>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</si>
  <si>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</si>
  <si>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</si>
  <si>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</si>
  <si>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</si>
  <si>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</si>
  <si>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</si>
  <si>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</si>
  <si>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</si>
  <si>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</si>
  <si>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</si>
  <si>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</si>
  <si>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</si>
  <si>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</si>
  <si>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</si>
  <si>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</si>
  <si>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</si>
  <si>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</si>
  <si>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</si>
  <si>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</si>
  <si>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</si>
  <si>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</si>
  <si>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</si>
  <si>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</si>
  <si>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</si>
  <si>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</si>
  <si>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</si>
  <si>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</si>
  <si>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</si>
  <si>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</si>
  <si>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</si>
  <si>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</si>
  <si>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</si>
  <si>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</si>
  <si>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</si>
  <si>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</si>
  <si>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</si>
  <si>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</si>
  <si>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</si>
  <si>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</si>
  <si>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</si>
  <si>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</si>
  <si>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</si>
  <si>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</si>
  <si>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</si>
  <si>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</si>
  <si>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</si>
  <si>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</si>
  <si>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</si>
  <si>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</si>
  <si>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</si>
  <si>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</si>
  <si>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</si>
  <si>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</si>
  <si>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</si>
  <si>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</si>
  <si>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</si>
  <si>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</si>
  <si>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</si>
  <si>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</si>
  <si>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</si>
  <si>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</si>
  <si>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</si>
  <si>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</si>
  <si>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</si>
  <si>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</si>
  <si>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</si>
  <si>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</si>
  <si>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</si>
  <si>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</si>
  <si>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</si>
  <si>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</si>
  <si>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</si>
  <si>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</si>
  <si>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</si>
  <si>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</si>
  <si>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</si>
  <si>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</si>
  <si>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</si>
  <si>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</si>
  <si>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</si>
  <si>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</si>
  <si>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</si>
  <si>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</si>
  <si>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</si>
  <si>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</si>
  <si>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</si>
  <si>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</si>
  <si>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</si>
  <si>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</si>
  <si>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</si>
  <si>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</si>
  <si>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</si>
  <si>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</si>
  <si>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</si>
  <si>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</si>
  <si>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</si>
  <si>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</si>
  <si>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</si>
  <si>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</si>
  <si>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</si>
  <si>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</si>
  <si>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</si>
  <si>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</si>
  <si>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</si>
  <si>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</si>
  <si>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</si>
  <si>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</si>
  <si>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</si>
  <si>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</si>
  <si>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</si>
  <si>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</si>
  <si>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</si>
  <si>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</si>
  <si>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</si>
  <si>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</si>
  <si>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</si>
  <si>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</si>
  <si>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</si>
  <si>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</si>
  <si>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</si>
  <si>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</si>
  <si>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</si>
  <si>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</si>
  <si>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</si>
  <si>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</si>
  <si>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</si>
  <si>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</si>
  <si>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</si>
  <si>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</si>
  <si>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</si>
  <si>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</si>
  <si>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</si>
  <si>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</si>
  <si>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</si>
  <si>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</si>
  <si>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</si>
  <si>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</si>
  <si>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</si>
  <si>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</si>
  <si>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</si>
  <si>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</si>
  <si>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</si>
  <si>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</si>
  <si>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</si>
  <si>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</si>
  <si>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</si>
  <si>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</si>
  <si>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</si>
  <si>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</si>
  <si>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</si>
  <si>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</si>
  <si>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</si>
  <si>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</si>
  <si>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</si>
  <si>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</si>
  <si>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</si>
  <si>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</si>
  <si>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</si>
  <si>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</si>
  <si>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</si>
  <si>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</si>
  <si>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</si>
  <si>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</si>
  <si>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</si>
  <si>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</si>
  <si>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</si>
  <si>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</si>
  <si>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</si>
  <si>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</si>
  <si>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</si>
  <si>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</si>
  <si>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</si>
  <si>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</si>
  <si>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</si>
  <si>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</si>
  <si>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</si>
  <si>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</si>
  <si>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</si>
  <si>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</si>
  <si>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</si>
  <si>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</si>
  <si>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</si>
  <si>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</si>
  <si>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</si>
  <si>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</si>
  <si>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</si>
  <si>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</si>
  <si>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</si>
  <si>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</si>
  <si>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</si>
  <si>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</si>
  <si>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</si>
  <si>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</si>
  <si>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</si>
  <si>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</si>
  <si>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</si>
  <si>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</si>
  <si>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</si>
  <si>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</si>
  <si>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</si>
  <si>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</si>
  <si>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</si>
  <si>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</si>
  <si>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</si>
  <si>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</si>
  <si>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</si>
  <si>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</si>
  <si>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</si>
  <si>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</si>
  <si>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</si>
  <si>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</si>
  <si>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</si>
  <si>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</si>
  <si>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</si>
  <si>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</si>
  <si>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</si>
  <si>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</si>
  <si>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</si>
  <si>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</si>
  <si>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</si>
  <si>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</si>
  <si>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</si>
  <si>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</si>
  <si>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</si>
  <si>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</si>
  <si>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</si>
  <si>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</si>
  <si>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</si>
  <si>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</si>
  <si>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</si>
  <si>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</si>
  <si>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</si>
  <si>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</si>
  <si>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</si>
  <si>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</si>
  <si>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</si>
  <si>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</si>
  <si>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</si>
  <si>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</si>
  <si>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</si>
  <si>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</si>
  <si>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</si>
  <si>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</si>
  <si>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</si>
  <si>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</si>
  <si>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</si>
  <si>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</si>
  <si>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</si>
  <si>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</si>
  <si>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</si>
  <si>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</si>
  <si>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</si>
  <si>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</si>
  <si>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</si>
  <si>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</si>
  <si>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</si>
  <si>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</si>
  <si>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</si>
  <si>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</si>
  <si>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</si>
  <si>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</si>
  <si>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</si>
  <si>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</si>
  <si>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</si>
  <si>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</si>
  <si>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</si>
  <si>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</si>
  <si>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</si>
  <si>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</si>
  <si>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</si>
  <si>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</si>
  <si>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</si>
  <si>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</si>
  <si>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</si>
  <si>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</si>
  <si>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</si>
  <si>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</si>
  <si>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</si>
  <si>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</si>
  <si>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</si>
  <si>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</si>
  <si>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</si>
  <si>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</si>
  <si>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</si>
  <si>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</si>
  <si>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</si>
  <si>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</si>
  <si>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</si>
  <si>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</si>
  <si>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</si>
  <si>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</si>
  <si>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</si>
  <si>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</si>
  <si>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</si>
  <si>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</si>
  <si>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</si>
  <si>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</si>
  <si>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</si>
  <si>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</si>
  <si>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</si>
  <si>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</si>
  <si>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</si>
  <si>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</si>
  <si>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</si>
  <si>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</si>
  <si>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</si>
  <si>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</si>
  <si>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</si>
  <si>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</si>
  <si>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</si>
  <si>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</si>
  <si>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</si>
  <si>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</si>
  <si>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</si>
  <si>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</si>
  <si>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</si>
  <si>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</si>
  <si>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</si>
  <si>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</si>
  <si>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</si>
  <si>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</si>
  <si>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</si>
  <si>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</si>
  <si>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</si>
  <si>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</si>
  <si>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</si>
  <si>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</si>
  <si>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</si>
  <si>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</si>
  <si>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</si>
  <si>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</si>
  <si>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</si>
  <si>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</si>
  <si>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</si>
  <si>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</si>
  <si>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</si>
  <si>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</si>
  <si>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</si>
  <si>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</si>
  <si>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</si>
  <si>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</si>
  <si>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</si>
  <si>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</si>
  <si>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</si>
  <si>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</si>
  <si>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</si>
  <si>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</si>
  <si>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</si>
  <si>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</si>
  <si>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</si>
  <si>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</si>
  <si>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</si>
  <si>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</si>
  <si>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</si>
  <si>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</si>
  <si>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</si>
  <si>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</si>
  <si>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</si>
  <si>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</si>
  <si>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</si>
  <si>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</si>
  <si>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</si>
  <si>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</si>
  <si>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</si>
  <si>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</si>
  <si>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</si>
  <si>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</si>
  <si>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</si>
  <si>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</si>
  <si>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</si>
  <si>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</si>
  <si>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</si>
  <si>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</si>
  <si>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</si>
  <si>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</si>
  <si>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</si>
  <si>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</si>
  <si>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</si>
  <si>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</si>
  <si>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</si>
  <si>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</si>
  <si>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</si>
  <si>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</si>
  <si>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</si>
  <si>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</si>
  <si>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</si>
  <si>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</si>
  <si>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</si>
  <si>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</si>
  <si>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</si>
  <si>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</si>
  <si>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</si>
  <si>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</si>
  <si>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</si>
  <si>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</si>
  <si>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</si>
  <si>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</si>
  <si>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</si>
  <si>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</si>
  <si>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</si>
  <si>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</si>
  <si>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</si>
  <si>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</si>
  <si>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</si>
  <si>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</si>
  <si>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</si>
  <si>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</si>
  <si>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</si>
  <si>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</si>
  <si>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</si>
  <si>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</si>
  <si>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</si>
  <si>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</si>
  <si>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</si>
  <si>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</si>
  <si>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</si>
  <si>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</si>
  <si>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</si>
  <si>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</si>
  <si>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</si>
  <si>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</si>
  <si>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</si>
  <si>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</si>
  <si>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</si>
  <si>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</si>
  <si>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</si>
  <si>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</si>
  <si>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</si>
  <si>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</si>
  <si>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</si>
  <si>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</si>
  <si>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</si>
  <si>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</si>
  <si>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</si>
  <si>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</si>
  <si>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</si>
  <si>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</si>
  <si>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</si>
  <si>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</si>
  <si>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</si>
  <si>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</si>
  <si>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</si>
  <si>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</si>
  <si>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</si>
  <si>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</si>
  <si>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</si>
  <si>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</si>
  <si>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</si>
  <si>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</si>
  <si>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</si>
  <si>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</si>
  <si>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</si>
  <si>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</si>
  <si>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</si>
  <si>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</si>
  <si>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</si>
  <si>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</si>
  <si>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</si>
  <si>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</si>
  <si>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</si>
  <si>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</si>
  <si>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</si>
  <si>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</si>
  <si>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</si>
  <si>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</si>
  <si>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</si>
  <si>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</si>
  <si>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</si>
  <si>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</si>
  <si>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</si>
  <si>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</si>
  <si>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</si>
  <si>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</si>
  <si>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</si>
  <si>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</si>
  <si>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</si>
  <si>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</si>
  <si>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</si>
  <si>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</si>
  <si>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</si>
  <si>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</si>
  <si>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</si>
  <si>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</si>
  <si>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</si>
  <si>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</si>
  <si>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</si>
  <si>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</si>
  <si>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</si>
  <si>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</si>
  <si>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</si>
  <si>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</si>
  <si>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</si>
  <si>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</si>
  <si>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</si>
  <si>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</si>
  <si>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</si>
  <si>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</si>
  <si>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</si>
  <si>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</si>
  <si>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</si>
  <si>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</si>
  <si>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</si>
  <si>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</si>
  <si>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</si>
  <si>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</si>
  <si>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</si>
  <si>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</si>
  <si>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</si>
  <si>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</si>
  <si>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</si>
  <si>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</si>
  <si>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</si>
  <si>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</si>
  <si>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</si>
  <si>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</si>
  <si>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</si>
  <si>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</si>
  <si>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</si>
  <si>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</si>
  <si>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</si>
  <si>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</si>
  <si>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</si>
  <si>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</si>
  <si>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</si>
  <si>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</si>
  <si>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</si>
  <si>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</si>
  <si>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</si>
  <si>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</si>
  <si>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</si>
  <si>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</si>
  <si>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</si>
  <si>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</si>
  <si>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</si>
  <si>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</si>
  <si>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</si>
  <si>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</si>
  <si>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</si>
  <si>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</si>
  <si>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</si>
  <si>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</si>
  <si>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</si>
  <si>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</si>
  <si>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</si>
  <si>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</si>
  <si>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</si>
  <si>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</si>
  <si>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</si>
  <si>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</si>
  <si>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</si>
  <si>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</si>
  <si>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</si>
  <si>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</si>
  <si>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</si>
  <si>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</si>
  <si>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</si>
  <si>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</si>
  <si>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</si>
  <si>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</si>
  <si>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</si>
  <si>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</si>
  <si>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</si>
  <si>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</si>
  <si>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</si>
  <si>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</si>
  <si>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</si>
  <si>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</si>
  <si>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</si>
  <si>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</si>
  <si>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</si>
  <si>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</si>
  <si>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</si>
  <si>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</si>
  <si>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</si>
  <si>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</si>
  <si>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</si>
  <si>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</si>
  <si>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</si>
  <si>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</si>
  <si>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</si>
  <si>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</si>
  <si>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</si>
  <si>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</si>
  <si>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</si>
  <si>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</si>
  <si>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</si>
  <si>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</si>
  <si>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</si>
  <si>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</si>
  <si>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</si>
  <si>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</si>
  <si>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</si>
  <si>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</si>
  <si>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</si>
  <si>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</si>
  <si>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</si>
  <si>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</si>
  <si>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</si>
  <si>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</si>
  <si>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</si>
  <si>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</si>
  <si>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</si>
  <si>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</si>
  <si>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</si>
  <si>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</si>
  <si>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</si>
  <si>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</si>
  <si>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</si>
  <si>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</si>
  <si>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</si>
  <si>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</si>
  <si>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</si>
  <si>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</si>
  <si>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</si>
  <si>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</si>
  <si>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</si>
  <si>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</si>
  <si>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</si>
  <si>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</si>
  <si>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</si>
  <si>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</si>
  <si>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</si>
  <si>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</si>
  <si>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</si>
  <si>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</si>
  <si>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</si>
  <si>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</si>
  <si>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</si>
  <si>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</si>
  <si>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</si>
  <si>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</si>
  <si>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</si>
  <si>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</si>
  <si>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</si>
  <si>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</si>
  <si>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</si>
  <si>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</si>
  <si>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</si>
  <si>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</si>
  <si>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</si>
  <si>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</si>
  <si>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</si>
  <si>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</si>
  <si>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</si>
  <si>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</si>
  <si>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</si>
  <si>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</si>
  <si>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</si>
  <si>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</si>
  <si>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</si>
  <si>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</si>
  <si>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</si>
  <si>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</si>
  <si>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</si>
  <si>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</si>
  <si>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</si>
  <si>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</si>
  <si>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</si>
  <si>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</si>
  <si>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</si>
  <si>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</si>
  <si>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</si>
  <si>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</si>
  <si>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</si>
  <si>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</si>
  <si>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</si>
  <si>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</si>
  <si>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</si>
  <si>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</si>
  <si>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</si>
  <si>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</si>
  <si>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</si>
  <si>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</si>
  <si>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</si>
  <si>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</si>
  <si>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</si>
  <si>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</si>
  <si>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</si>
  <si>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</si>
  <si>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</si>
  <si>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</si>
  <si>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</si>
  <si>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</si>
  <si>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</si>
  <si>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</si>
  <si>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</si>
  <si>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</si>
  <si>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</si>
  <si>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</si>
  <si>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</si>
  <si>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</si>
  <si>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</si>
  <si>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</si>
  <si>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</si>
  <si>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</si>
  <si>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</si>
  <si>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</si>
  <si>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</si>
  <si>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</si>
  <si>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</si>
  <si>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</si>
  <si>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</si>
  <si>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</si>
  <si>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</si>
  <si>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</si>
  <si>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</si>
  <si>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</si>
  <si>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</si>
  <si>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</si>
  <si>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</si>
  <si>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</si>
  <si>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</si>
  <si>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</si>
  <si>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</si>
  <si>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</si>
  <si>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</si>
  <si>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</si>
  <si>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</si>
  <si>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</si>
  <si>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</si>
  <si>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</si>
  <si>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</si>
  <si>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</si>
  <si>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</si>
  <si>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</si>
  <si>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</si>
  <si>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</si>
  <si>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</si>
  <si>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</si>
  <si>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</si>
  <si>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</si>
  <si>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</si>
  <si>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</si>
  <si>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</si>
  <si>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</si>
  <si>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</si>
  <si>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</si>
  <si>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</si>
  <si>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</si>
  <si>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</si>
  <si>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</si>
  <si>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</si>
  <si>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</si>
  <si>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</si>
  <si>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</si>
  <si>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</si>
  <si>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</si>
  <si>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</si>
  <si>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</si>
  <si>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</si>
  <si>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</si>
  <si>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</si>
  <si>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</si>
  <si>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</si>
  <si>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</si>
  <si>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</si>
  <si>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</si>
  <si>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</si>
  <si>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</si>
  <si>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</si>
  <si>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</si>
  <si>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</si>
  <si>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</si>
  <si>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</si>
  <si>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</si>
  <si>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</si>
  <si>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</si>
  <si>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</si>
  <si>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</si>
  <si>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</si>
  <si>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</si>
  <si>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</si>
  <si>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</si>
  <si>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</si>
  <si>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</si>
  <si>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</si>
  <si>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</si>
  <si>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</si>
  <si>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</si>
  <si>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</si>
  <si>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</si>
  <si>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</si>
  <si>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</si>
  <si>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</si>
  <si>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</si>
  <si>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</si>
  <si>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</si>
  <si>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</si>
  <si>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</si>
  <si>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</si>
  <si>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</si>
  <si>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</si>
  <si>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</si>
  <si>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</si>
  <si>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</si>
  <si>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</si>
  <si>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</si>
  <si>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</si>
  <si>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</si>
  <si>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</si>
  <si>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</si>
  <si>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</si>
  <si>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</si>
  <si>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</si>
  <si>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</si>
  <si>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</si>
  <si>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</si>
  <si>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</si>
  <si>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</si>
  <si>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</si>
  <si>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</si>
  <si>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</si>
  <si>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</si>
  <si>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</si>
  <si>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</si>
  <si>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</si>
  <si>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</si>
  <si>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</si>
  <si>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</si>
  <si>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</si>
  <si>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</si>
  <si>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</si>
  <si>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</si>
  <si>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</si>
  <si>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</si>
  <si>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</si>
  <si>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</si>
  <si>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</si>
  <si>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</si>
  <si>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</si>
  <si>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</si>
  <si>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</si>
  <si>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</si>
  <si>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</si>
  <si>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</si>
  <si>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</si>
  <si>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</si>
  <si>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</si>
  <si>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</si>
  <si>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</si>
  <si>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</si>
  <si>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</si>
  <si>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</si>
  <si>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</si>
  <si>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</si>
  <si>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</si>
  <si>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</si>
  <si>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</si>
  <si>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</si>
  <si>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</si>
  <si>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</si>
  <si>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</si>
  <si>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</si>
  <si>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</si>
  <si>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</si>
  <si>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</si>
  <si>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</si>
  <si>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</si>
  <si>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</si>
  <si>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</si>
  <si>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</si>
  <si>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</si>
  <si>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</si>
  <si>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</si>
  <si>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</si>
  <si>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</si>
  <si>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</si>
  <si>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</si>
  <si>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</si>
  <si>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</si>
  <si>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</si>
  <si>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</si>
  <si>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</si>
  <si>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</si>
  <si>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</si>
  <si>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</si>
  <si>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</si>
  <si>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</si>
  <si>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</si>
  <si>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</si>
  <si>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</si>
  <si>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</si>
  <si>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</si>
  <si>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</si>
  <si>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</si>
  <si>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</si>
  <si>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</si>
  <si>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</si>
  <si>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</si>
  <si>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</si>
  <si>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</si>
  <si>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</si>
  <si>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</si>
  <si>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</si>
  <si>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</si>
  <si>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</si>
  <si>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</si>
  <si>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</si>
  <si>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</si>
  <si>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</si>
  <si>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</si>
  <si>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</si>
  <si>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</si>
  <si>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</si>
  <si>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</si>
  <si>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</si>
  <si>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</si>
  <si>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</si>
  <si>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</si>
  <si>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</si>
  <si>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</si>
  <si>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</si>
  <si>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</si>
  <si>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</si>
  <si>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</si>
  <si>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</si>
  <si>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</si>
  <si>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</si>
  <si>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</si>
  <si>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</si>
  <si>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</si>
  <si>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</si>
  <si>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</si>
  <si>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</si>
  <si>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</si>
  <si>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</si>
  <si>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</si>
  <si>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</si>
  <si>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</si>
  <si>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</si>
  <si>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</si>
  <si>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</si>
  <si>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</si>
  <si>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</si>
  <si>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</si>
  <si>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</si>
  <si>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</si>
  <si>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</si>
  <si>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</si>
  <si>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</si>
  <si>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</si>
  <si>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</si>
  <si>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</si>
  <si>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</si>
  <si>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</si>
  <si>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</si>
  <si>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</si>
  <si>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</si>
  <si>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</si>
  <si>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</si>
  <si>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</si>
  <si>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</si>
  <si>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</si>
  <si>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</si>
  <si>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</si>
  <si>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</si>
  <si>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</si>
  <si>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</si>
  <si>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</si>
  <si>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</si>
  <si>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</si>
  <si>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</si>
  <si>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</si>
  <si>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</si>
  <si>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</si>
  <si>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</si>
  <si>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</si>
  <si>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</si>
  <si>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</si>
  <si>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</si>
  <si>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</si>
  <si>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</si>
  <si>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</si>
  <si>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</si>
  <si>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</si>
  <si>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</si>
  <si>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</si>
  <si>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</si>
  <si>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</si>
  <si>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</si>
  <si>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</si>
  <si>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</si>
  <si>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</si>
  <si>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</si>
  <si>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</si>
  <si>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</si>
  <si>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</si>
  <si>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</si>
  <si>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</si>
  <si>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</si>
  <si>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</si>
  <si>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</si>
  <si>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</si>
  <si>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</si>
  <si>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</si>
  <si>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</si>
  <si>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</si>
  <si>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</si>
  <si>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</si>
  <si>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</si>
  <si>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</si>
  <si>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</si>
  <si>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</si>
  <si>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</si>
  <si>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</si>
  <si>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</si>
  <si>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</si>
  <si>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</si>
  <si>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</si>
  <si>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</si>
  <si>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</si>
  <si>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</si>
  <si>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</si>
  <si>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</si>
  <si>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</si>
  <si>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</si>
  <si>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</si>
  <si>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</si>
  <si>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</si>
  <si>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</si>
  <si>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</si>
  <si>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</si>
  <si>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</si>
  <si>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</si>
  <si>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</si>
  <si>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</si>
  <si>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</si>
  <si>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</si>
  <si>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</si>
  <si>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</si>
  <si>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</si>
  <si>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</si>
  <si>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</si>
  <si>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</si>
  <si>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</si>
  <si>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</si>
  <si>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</si>
  <si>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</si>
  <si>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</si>
  <si>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</si>
  <si>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</si>
  <si>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</si>
  <si>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</si>
  <si>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</si>
  <si>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</si>
  <si>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</si>
  <si>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</si>
  <si>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</si>
  <si>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</si>
  <si>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</si>
  <si>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</si>
  <si>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</si>
  <si>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</si>
  <si>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</si>
  <si>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</si>
  <si>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</si>
  <si>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</si>
  <si>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</si>
  <si>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</si>
  <si>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</si>
  <si>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</si>
  <si>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</si>
  <si>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</si>
  <si>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</si>
  <si>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</si>
  <si>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</si>
  <si>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</si>
  <si>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</si>
  <si>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</si>
  <si>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</si>
  <si>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</si>
  <si>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</si>
  <si>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</si>
  <si>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</si>
  <si>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</si>
  <si>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</si>
  <si>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</si>
  <si>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</si>
  <si>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</si>
  <si>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</si>
  <si>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</si>
  <si>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</si>
  <si>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</si>
  <si>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</si>
  <si>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</si>
  <si>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</si>
  <si>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</si>
  <si>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</si>
  <si>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</si>
  <si>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</si>
  <si>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</si>
  <si>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</si>
  <si>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</si>
  <si>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</si>
  <si>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</si>
  <si>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</si>
  <si>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</si>
  <si>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</si>
  <si>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</si>
  <si>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</si>
  <si>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</si>
  <si>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</si>
  <si>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</si>
  <si>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</si>
  <si>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</si>
  <si>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</si>
  <si>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</si>
  <si>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</si>
  <si>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</si>
  <si>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</si>
  <si>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</si>
  <si>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</si>
  <si>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</si>
  <si>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</si>
  <si>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</si>
  <si>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</si>
  <si>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</si>
  <si>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</si>
  <si>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</si>
  <si>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</si>
  <si>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</si>
  <si>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</si>
  <si>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</si>
  <si>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</si>
  <si>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</si>
  <si>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</si>
  <si>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</si>
  <si>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</si>
  <si>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</si>
  <si>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</si>
  <si>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</si>
  <si>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</si>
  <si>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</si>
  <si>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</si>
  <si>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</si>
  <si>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</si>
  <si>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</si>
  <si>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</si>
  <si>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</si>
  <si>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</si>
  <si>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</si>
  <si>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</si>
  <si>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</si>
  <si>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</si>
  <si>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</si>
  <si>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</si>
  <si>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</si>
  <si>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</si>
  <si>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</si>
  <si>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</si>
  <si>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</si>
  <si>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</si>
  <si>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</si>
  <si>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</si>
  <si>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</si>
  <si>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</si>
  <si>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</si>
  <si>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</si>
  <si>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</si>
  <si>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</si>
  <si>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</si>
  <si>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</si>
  <si>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</si>
  <si>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</si>
  <si>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</si>
  <si>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</si>
  <si>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</si>
  <si>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</si>
  <si>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</si>
  <si>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</si>
  <si>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</si>
  <si>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</si>
  <si>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</si>
  <si>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</si>
  <si>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</si>
  <si>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</si>
  <si>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</si>
  <si>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</si>
  <si>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</si>
  <si>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</si>
  <si>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</si>
  <si>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</si>
  <si>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</si>
  <si>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</si>
  <si>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</si>
  <si>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</si>
  <si>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</si>
  <si>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</si>
  <si>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</si>
  <si>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</si>
  <si>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</si>
  <si>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</si>
  <si>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</si>
  <si>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</si>
  <si>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</si>
  <si>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</si>
  <si>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</si>
  <si>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</si>
  <si>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</si>
  <si>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</si>
  <si>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</si>
  <si>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</si>
  <si>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</si>
  <si>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</si>
  <si>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</si>
  <si>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</si>
  <si>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</si>
  <si>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</si>
  <si>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</si>
  <si>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</si>
  <si>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</si>
  <si>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</si>
  <si>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</si>
  <si>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</si>
  <si>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</si>
  <si>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</si>
  <si>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</si>
  <si>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</si>
  <si>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</si>
  <si>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</si>
  <si>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</si>
  <si>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</si>
  <si>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</si>
  <si>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</si>
  <si>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</si>
  <si>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</si>
  <si>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</si>
  <si>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</si>
  <si>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</si>
  <si>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</si>
  <si>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</si>
  <si>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</si>
  <si>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</si>
  <si>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</si>
  <si>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</si>
  <si>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</si>
  <si>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</si>
  <si>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</si>
  <si>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</si>
  <si>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</si>
  <si>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</si>
  <si>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</si>
  <si>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</si>
  <si>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</si>
  <si>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</si>
  <si>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</si>
  <si>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</si>
  <si>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</si>
  <si>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</si>
  <si>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</si>
  <si>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</si>
  <si>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</si>
  <si>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</si>
  <si>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</si>
  <si>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</si>
  <si>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</si>
  <si>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</si>
  <si>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</si>
  <si>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</si>
  <si>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</si>
  <si>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</si>
  <si>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</si>
  <si>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</si>
  <si>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</si>
  <si>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</si>
  <si>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</si>
  <si>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</si>
  <si>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</si>
  <si>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</si>
  <si>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</si>
  <si>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</si>
  <si>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</si>
  <si>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</si>
  <si>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</si>
  <si>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</si>
  <si>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</si>
  <si>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</si>
  <si>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</si>
  <si>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</si>
  <si>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</si>
  <si>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</si>
  <si>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</si>
  <si>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</si>
  <si>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</si>
  <si>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</si>
  <si>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</si>
  <si>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</si>
  <si>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</si>
  <si>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</si>
  <si>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</si>
  <si>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</si>
  <si>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</si>
  <si>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</si>
  <si>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</si>
  <si>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</si>
  <si>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</si>
  <si>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</si>
  <si>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</si>
  <si>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</si>
  <si>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</si>
  <si>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</si>
  <si>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</si>
  <si>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</si>
  <si>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</si>
  <si>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</si>
  <si>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</si>
  <si>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</si>
  <si>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</si>
  <si>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</si>
  <si>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</si>
  <si>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</si>
  <si>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</si>
  <si>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</si>
  <si>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</si>
  <si>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</si>
  <si>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</si>
  <si>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</si>
  <si>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</si>
  <si>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</si>
  <si>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</si>
  <si>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</si>
  <si>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</si>
  <si>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</si>
  <si>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</si>
  <si>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</si>
  <si>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</si>
  <si>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</si>
  <si>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</si>
  <si>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</si>
  <si>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</si>
  <si>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</si>
  <si>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</si>
  <si>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</si>
  <si>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</si>
  <si>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</si>
  <si>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</si>
  <si>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</si>
  <si>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</si>
  <si>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</si>
  <si>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</si>
  <si>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</si>
  <si>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</si>
  <si>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</si>
  <si>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</si>
  <si>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</si>
  <si>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</si>
  <si>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</si>
  <si>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</si>
  <si>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</si>
  <si>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</si>
  <si>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</si>
  <si>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</si>
  <si>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</si>
  <si>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</si>
  <si>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</si>
  <si>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</si>
  <si>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</si>
  <si>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</si>
  <si>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</si>
  <si>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</si>
  <si>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</si>
  <si>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</si>
  <si>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</si>
  <si>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</si>
  <si>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</si>
  <si>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</si>
  <si>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</si>
  <si>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</si>
  <si>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</si>
  <si>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</si>
  <si>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</si>
  <si>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</si>
  <si>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</si>
  <si>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</si>
  <si>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</si>
  <si>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</si>
  <si>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</si>
  <si>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</si>
  <si>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</si>
  <si>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</si>
  <si>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</si>
  <si>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</si>
  <si>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</si>
  <si>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</si>
  <si>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</si>
  <si>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</si>
  <si>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</si>
  <si>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</si>
  <si>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</si>
  <si>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</si>
  <si>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</si>
  <si>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</si>
  <si>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</si>
  <si>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</si>
  <si>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</si>
  <si>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</si>
  <si>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</si>
  <si>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</si>
  <si>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</si>
  <si>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</si>
  <si>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</si>
  <si>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</si>
  <si>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</si>
  <si>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</si>
  <si>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</si>
  <si>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</si>
  <si>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</si>
  <si>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</si>
  <si>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</si>
  <si>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</si>
  <si>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</si>
  <si>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</si>
  <si>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</si>
  <si>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</si>
  <si>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</si>
  <si>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</si>
  <si>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</si>
  <si>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</si>
  <si>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</si>
  <si>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</si>
  <si>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</si>
  <si>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</si>
  <si>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</si>
  <si>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</si>
  <si>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</si>
  <si>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</si>
  <si>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</si>
  <si>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</si>
  <si>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</si>
  <si>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</si>
  <si>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</si>
  <si>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</si>
  <si>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</si>
  <si>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</si>
  <si>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</si>
  <si>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</si>
  <si>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</si>
  <si>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</si>
  <si>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</si>
  <si>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</si>
  <si>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</si>
  <si>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</si>
  <si>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</si>
  <si>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</si>
  <si>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</si>
  <si>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</si>
  <si>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</si>
  <si>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</si>
  <si>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</si>
  <si>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</si>
  <si>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</si>
  <si>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</si>
  <si>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</si>
  <si>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</si>
  <si>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</si>
  <si>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</si>
  <si>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</si>
  <si>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</si>
  <si>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</si>
  <si>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</si>
  <si>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</si>
  <si>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</si>
  <si>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</si>
  <si>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</si>
  <si>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</si>
  <si>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</si>
  <si>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</si>
  <si>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</si>
  <si>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</si>
  <si>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</si>
  <si>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</si>
  <si>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</si>
  <si>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</si>
  <si>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</si>
  <si>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</si>
  <si>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</si>
  <si>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</si>
  <si>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</si>
  <si>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</si>
  <si>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</si>
  <si>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</si>
  <si>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</si>
  <si>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</si>
  <si>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</si>
  <si>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</si>
  <si>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</si>
  <si>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</si>
  <si>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</si>
  <si>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</si>
  <si>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</si>
  <si>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</si>
  <si>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</si>
  <si>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</si>
  <si>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</si>
  <si>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</si>
  <si>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</si>
  <si>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</si>
  <si>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</si>
  <si>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</si>
  <si>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</si>
  <si>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</si>
  <si>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</si>
  <si>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</si>
  <si>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</si>
  <si>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</si>
  <si>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</si>
  <si>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</si>
  <si>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</si>
  <si>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</si>
  <si>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</si>
  <si>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</si>
  <si>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</si>
  <si>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</si>
  <si>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</si>
  <si>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</si>
  <si>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</si>
  <si>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</si>
  <si>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</si>
  <si>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</si>
  <si>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</si>
  <si>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</si>
  <si>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</si>
  <si>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</si>
  <si>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</si>
  <si>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</si>
  <si>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</si>
  <si>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</si>
  <si>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</si>
  <si>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</si>
  <si>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</si>
  <si>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</si>
  <si>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</si>
  <si>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</si>
  <si>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</si>
  <si>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</si>
  <si>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</si>
  <si>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</si>
  <si>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</si>
  <si>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</si>
  <si>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</si>
  <si>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</si>
  <si>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</si>
  <si>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</si>
  <si>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</si>
  <si>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</si>
  <si>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</si>
  <si>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</si>
  <si>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</si>
  <si>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</si>
  <si>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</si>
  <si>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</si>
  <si>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</si>
  <si>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</si>
  <si>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</si>
  <si>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</si>
  <si>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</si>
  <si>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</si>
  <si>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</si>
  <si>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</si>
  <si>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</si>
  <si>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</si>
  <si>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</si>
  <si>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</si>
  <si>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</si>
  <si>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</si>
  <si>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</si>
  <si>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</si>
  <si>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</si>
  <si>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</si>
  <si>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</si>
  <si>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</si>
  <si>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</si>
  <si>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</si>
  <si>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</si>
  <si>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</si>
  <si>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</si>
  <si>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</si>
  <si>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</si>
  <si>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</si>
  <si>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</si>
  <si>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</si>
  <si>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</si>
  <si>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</si>
  <si>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</si>
  <si>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</si>
  <si>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</si>
  <si>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</si>
  <si>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</si>
  <si>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</si>
  <si>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</si>
  <si>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</si>
  <si>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</si>
  <si>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</si>
  <si>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</si>
  <si>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</si>
  <si>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</si>
  <si>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</si>
  <si>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</si>
  <si>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</si>
  <si>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</si>
  <si>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</si>
  <si>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</si>
  <si>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</si>
  <si>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</si>
  <si>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</si>
  <si>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</si>
  <si>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</si>
  <si>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</si>
  <si>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</si>
  <si>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</si>
  <si>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</si>
  <si>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</si>
  <si>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</si>
  <si>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</si>
  <si>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</si>
  <si>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</si>
  <si>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</si>
  <si>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</si>
  <si>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</si>
  <si>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</si>
  <si>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</si>
  <si>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</si>
  <si>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</si>
  <si>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</si>
  <si>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</si>
  <si>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</si>
  <si>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</si>
  <si>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</si>
  <si>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</si>
  <si>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</si>
  <si>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</si>
  <si>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</si>
  <si>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</si>
  <si>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</si>
  <si>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</si>
  <si>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</si>
  <si>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</si>
  <si>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</si>
  <si>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</si>
  <si>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</si>
  <si>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</si>
  <si>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</si>
  <si>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</si>
  <si>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</si>
  <si>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</si>
  <si>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</si>
  <si>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</si>
  <si>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</si>
  <si>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</si>
  <si>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</si>
  <si>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</si>
  <si>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</si>
  <si>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</si>
  <si>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</si>
  <si>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</si>
  <si>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</si>
  <si>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</si>
  <si>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</si>
  <si>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</si>
  <si>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</si>
  <si>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</si>
  <si>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</si>
  <si>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</si>
  <si>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</si>
  <si>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</si>
  <si>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</si>
  <si>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</si>
  <si>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</si>
  <si>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</si>
  <si>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</si>
  <si>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</si>
  <si>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</si>
  <si>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</si>
  <si>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</si>
  <si>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</si>
  <si>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</si>
  <si>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</si>
  <si>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</si>
  <si>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</si>
  <si>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</si>
  <si>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</si>
  <si>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</si>
  <si>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</si>
  <si>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</si>
  <si>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</si>
  <si>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</si>
  <si>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</si>
  <si>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</si>
  <si>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</si>
  <si>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</si>
  <si>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</si>
  <si>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</si>
  <si>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</si>
  <si>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</si>
  <si>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</si>
  <si>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</si>
  <si>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</si>
  <si>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</si>
  <si>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</si>
  <si>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</si>
  <si>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</si>
  <si>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</si>
  <si>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</si>
  <si>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</si>
  <si>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</si>
  <si>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</si>
  <si>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</si>
  <si>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</si>
  <si>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</si>
  <si>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</si>
  <si>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</si>
  <si>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</si>
  <si>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</si>
  <si>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</si>
  <si>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</si>
  <si>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</si>
  <si>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</si>
  <si>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</si>
  <si>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</si>
  <si>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</si>
  <si>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</si>
  <si>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</si>
  <si>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</si>
  <si>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</si>
  <si>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</si>
  <si>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</si>
  <si>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</si>
  <si>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</si>
  <si>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</si>
  <si>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</si>
  <si>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</si>
  <si>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</si>
  <si>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</si>
  <si>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</si>
  <si>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</si>
  <si>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</si>
  <si>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</si>
  <si>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</si>
  <si>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</si>
  <si>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</si>
  <si>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</si>
  <si>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</si>
  <si>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</si>
  <si>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</si>
  <si>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</si>
  <si>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</si>
  <si>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</si>
  <si>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</si>
  <si>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</si>
  <si>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</si>
  <si>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</si>
  <si>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</si>
  <si>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</si>
  <si>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</si>
  <si>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</si>
  <si>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</si>
  <si>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</si>
  <si>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</si>
  <si>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</si>
  <si>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</si>
  <si>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</si>
  <si>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</si>
  <si>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</si>
  <si>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</si>
  <si>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</si>
  <si>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</si>
  <si>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</si>
  <si>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</si>
  <si>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</si>
  <si>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</si>
  <si>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</si>
  <si>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</si>
  <si>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</si>
  <si>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</si>
  <si>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</si>
  <si>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</si>
  <si>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</si>
  <si>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</si>
  <si>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</si>
  <si>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</si>
  <si>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</si>
  <si>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</si>
  <si>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</si>
  <si>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</si>
  <si>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</si>
  <si>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</si>
  <si>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</si>
  <si>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</si>
  <si>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</si>
  <si>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</si>
  <si>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</si>
  <si>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</si>
  <si>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</si>
  <si>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</si>
  <si>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</si>
  <si>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</si>
  <si>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</si>
  <si>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</si>
  <si>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</si>
  <si>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</si>
  <si>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</si>
  <si>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</si>
  <si>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</si>
  <si>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</si>
  <si>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</si>
  <si>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</si>
  <si>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</si>
  <si>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</si>
  <si>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</si>
  <si>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</si>
  <si>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</si>
  <si>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</si>
  <si>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</si>
  <si>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</si>
  <si>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</si>
  <si>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</si>
  <si>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</si>
  <si>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</si>
  <si>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</si>
  <si>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</si>
  <si>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</si>
  <si>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</si>
  <si>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</si>
  <si>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</si>
  <si>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</si>
  <si>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</si>
  <si>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</si>
  <si>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</si>
  <si>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</si>
  <si>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</si>
  <si>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</si>
  <si>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</si>
  <si>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</si>
  <si>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</si>
  <si>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</si>
  <si>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</si>
  <si>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</si>
  <si>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</si>
  <si>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</si>
  <si>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</si>
  <si>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</si>
  <si>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</si>
  <si>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</si>
  <si>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</si>
  <si>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</si>
  <si>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</si>
  <si>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</si>
  <si>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</si>
  <si>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</si>
  <si>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</si>
  <si>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</si>
  <si>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</si>
  <si>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</si>
  <si>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</si>
  <si>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</si>
  <si>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</si>
  <si>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</si>
  <si>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</si>
  <si>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</si>
  <si>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</si>
  <si>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</si>
  <si>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</si>
  <si>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</si>
  <si>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</si>
  <si>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</si>
  <si>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</si>
  <si>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</si>
  <si>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</si>
  <si>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</si>
  <si>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</si>
  <si>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</si>
  <si>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</si>
  <si>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</si>
  <si>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</si>
  <si>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</si>
  <si>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</si>
  <si>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</si>
  <si>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</si>
  <si>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</si>
  <si>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</si>
  <si>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</si>
  <si>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</si>
  <si>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</si>
  <si>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</si>
  <si>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</si>
  <si>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</si>
  <si>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</si>
  <si>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</si>
  <si>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</si>
  <si>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</si>
  <si>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</si>
  <si>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</si>
  <si>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</si>
  <si>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</si>
  <si>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</si>
  <si>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</si>
  <si>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</si>
  <si>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</si>
  <si>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</si>
  <si>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</si>
  <si>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</si>
  <si>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</si>
  <si>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</si>
  <si>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</si>
  <si>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</si>
  <si>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</si>
  <si>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</si>
  <si>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</si>
  <si>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</si>
  <si>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</si>
  <si>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</si>
  <si>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</si>
  <si>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</si>
  <si>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</si>
  <si>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</si>
  <si>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</si>
  <si>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</si>
  <si>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</si>
  <si>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</si>
  <si>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</si>
  <si>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</si>
  <si>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</si>
  <si>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</si>
  <si>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</si>
  <si>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</si>
  <si>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</si>
  <si>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</si>
  <si>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</si>
  <si>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</si>
  <si>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</si>
  <si>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</si>
  <si>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</si>
  <si>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</si>
  <si>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</si>
  <si>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</si>
  <si>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</si>
  <si>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</si>
  <si>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</si>
  <si>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</si>
  <si>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</si>
  <si>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</si>
  <si>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</si>
  <si>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</si>
  <si>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</si>
  <si>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</si>
  <si>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</si>
  <si>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</si>
  <si>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</si>
  <si>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</si>
  <si>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</si>
  <si>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</si>
  <si>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</si>
  <si>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</si>
  <si>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</si>
  <si>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</si>
  <si>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</si>
  <si>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</si>
  <si>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</si>
  <si>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</si>
  <si>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</si>
  <si>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</si>
  <si>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</si>
  <si>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</si>
  <si>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</si>
  <si>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</si>
  <si>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</si>
  <si>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</si>
  <si>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</si>
  <si>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</si>
  <si>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</si>
  <si>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</si>
  <si>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</si>
  <si>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</si>
  <si>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</si>
  <si>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</si>
  <si>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</si>
  <si>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</si>
  <si>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</si>
  <si>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</si>
  <si>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</si>
  <si>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</si>
  <si>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</si>
  <si>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</si>
  <si>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</si>
  <si>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</si>
  <si>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</si>
  <si>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</si>
  <si>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</si>
  <si>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</si>
  <si>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</si>
  <si>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</si>
  <si>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</si>
  <si>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</si>
  <si>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</si>
  <si>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</si>
  <si>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</si>
  <si>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</si>
  <si>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</si>
  <si>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</si>
  <si>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</si>
  <si>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</si>
  <si>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</si>
  <si>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</si>
  <si>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</si>
  <si>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</si>
  <si>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</si>
  <si>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</si>
  <si>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</si>
  <si>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</si>
  <si>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</si>
  <si>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</si>
  <si>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</si>
  <si>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</si>
  <si>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</si>
  <si>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</si>
  <si>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</si>
  <si>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</si>
  <si>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</si>
  <si>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</si>
  <si>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</si>
  <si>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</si>
  <si>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</si>
  <si>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</si>
  <si>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</si>
  <si>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</si>
  <si>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</si>
  <si>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</si>
  <si>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</si>
  <si>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</si>
  <si>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</si>
  <si>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</si>
  <si>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</si>
  <si>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</si>
  <si>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</si>
  <si>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</si>
  <si>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</si>
  <si>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</si>
  <si>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</si>
  <si>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</si>
  <si>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</si>
  <si>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</si>
  <si>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</si>
  <si>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</si>
  <si>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</si>
  <si>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</si>
  <si>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</si>
  <si>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</si>
  <si>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</si>
  <si>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</si>
  <si>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</si>
  <si>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</si>
  <si>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</si>
  <si>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</si>
  <si>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</si>
  <si>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</si>
  <si>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</si>
  <si>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</si>
  <si>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</si>
  <si>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</si>
  <si>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</si>
  <si>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</si>
  <si>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</si>
  <si>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</si>
  <si>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</si>
  <si>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</si>
  <si>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</si>
  <si>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</si>
  <si>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</si>
  <si>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</si>
  <si>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</si>
  <si>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</si>
  <si>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</si>
  <si>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</si>
  <si>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</si>
  <si>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</si>
  <si>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</si>
  <si>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</si>
  <si>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</si>
  <si>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</si>
  <si>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</si>
  <si>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</si>
  <si>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</si>
  <si>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</si>
  <si>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</si>
  <si>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</si>
  <si>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</si>
  <si>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</si>
  <si>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</si>
  <si>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</si>
  <si>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</si>
  <si>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</si>
  <si>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</si>
  <si>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</si>
  <si>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</si>
  <si>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</si>
  <si>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</si>
  <si>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</si>
  <si>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</si>
  <si>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</si>
  <si>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</si>
  <si>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</si>
  <si>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</si>
  <si>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</si>
  <si>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</si>
  <si>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</si>
  <si>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</si>
  <si>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</si>
  <si>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</si>
  <si>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</si>
  <si>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</si>
  <si>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</si>
  <si>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</si>
  <si>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</si>
  <si>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</si>
  <si>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</si>
  <si>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</si>
  <si>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</si>
  <si>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</si>
  <si>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</si>
  <si>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</si>
  <si>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</si>
  <si>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</si>
  <si>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</si>
  <si>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</si>
  <si>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</si>
  <si>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</si>
  <si>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</si>
  <si>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</si>
  <si>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</si>
  <si>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</si>
  <si>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</si>
  <si>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</si>
  <si>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</si>
  <si>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</si>
  <si>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</si>
  <si>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</si>
  <si>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</si>
  <si>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</si>
  <si>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</si>
  <si>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</si>
  <si>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</si>
  <si>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</si>
  <si>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</si>
  <si>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</si>
  <si>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</si>
  <si>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</si>
  <si>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</si>
  <si>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</si>
  <si>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</si>
  <si>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</si>
  <si>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</si>
  <si>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</si>
  <si>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</si>
  <si>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</si>
  <si>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</si>
  <si>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</si>
  <si>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</si>
  <si>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</si>
  <si>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</si>
  <si>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</si>
  <si>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</si>
  <si>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</si>
  <si>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</si>
  <si>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</si>
  <si>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</si>
  <si>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</si>
  <si>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</si>
  <si>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</si>
  <si>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</si>
  <si>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</si>
  <si>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</si>
  <si>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</si>
  <si>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</si>
  <si>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</si>
  <si>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</si>
  <si>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</si>
  <si>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</si>
  <si>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</si>
  <si>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</si>
  <si>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</si>
  <si>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</si>
  <si>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</si>
  <si>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</si>
  <si>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</si>
  <si>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</si>
  <si>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</si>
  <si>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</si>
  <si>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</si>
  <si>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</si>
  <si>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</si>
  <si>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</si>
  <si>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</si>
  <si>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</si>
  <si>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</si>
  <si>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</si>
  <si>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</si>
  <si>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</si>
  <si>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</si>
  <si>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</si>
  <si>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</si>
  <si>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</si>
  <si>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</si>
  <si>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</si>
  <si>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</si>
  <si>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</si>
  <si>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</si>
  <si>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</si>
  <si>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</si>
  <si>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</si>
  <si>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</si>
  <si>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</si>
  <si>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</si>
  <si>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</si>
  <si>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</si>
  <si>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</si>
  <si>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</si>
  <si>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</si>
  <si>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</si>
  <si>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</si>
  <si>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</si>
  <si>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</si>
  <si>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</si>
  <si>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</si>
  <si>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</si>
  <si>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</si>
  <si>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</si>
  <si>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</si>
  <si>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</si>
  <si>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</si>
  <si>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</si>
  <si>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</si>
  <si>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</si>
  <si>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</si>
  <si>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</si>
  <si>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</si>
  <si>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</si>
  <si>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</si>
  <si>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</si>
  <si>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</si>
  <si>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</si>
  <si>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</si>
  <si>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</si>
  <si>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</si>
  <si>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</si>
  <si>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</si>
  <si>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</si>
  <si>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</si>
  <si>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</si>
  <si>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</si>
  <si>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</si>
  <si>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</si>
  <si>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</si>
  <si>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</si>
  <si>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</si>
  <si>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</si>
  <si>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</si>
  <si>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</si>
  <si>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</si>
  <si>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</si>
  <si>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</si>
  <si>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</si>
  <si>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</si>
  <si>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</si>
  <si>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</si>
  <si>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</si>
  <si>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</si>
  <si>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</si>
  <si>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</si>
  <si>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</si>
  <si>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</si>
  <si>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</si>
  <si>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</si>
  <si>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</si>
  <si>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</si>
  <si>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</si>
  <si>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</si>
  <si>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</si>
  <si>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</si>
  <si>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</si>
  <si>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</si>
  <si>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</si>
  <si>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</si>
  <si>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</si>
  <si>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</si>
  <si>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</si>
  <si>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</si>
  <si>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</si>
  <si>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</si>
  <si>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</si>
  <si>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</si>
  <si>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</si>
  <si>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</si>
  <si>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</si>
  <si>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</si>
  <si>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</si>
  <si>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</si>
  <si>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</si>
  <si>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</si>
  <si>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</si>
  <si>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</si>
  <si>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</si>
  <si>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</si>
  <si>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</si>
  <si>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</si>
  <si>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</si>
  <si>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</si>
  <si>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</si>
  <si>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</si>
  <si>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</si>
  <si>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</si>
  <si>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</si>
  <si>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</si>
  <si>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</si>
  <si>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</si>
  <si>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</si>
  <si>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</si>
  <si>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</si>
  <si>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</si>
  <si>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</si>
  <si>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</si>
  <si>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</si>
  <si>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</si>
  <si>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</si>
  <si>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</si>
  <si>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</si>
  <si>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</si>
  <si>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</si>
  <si>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</si>
  <si>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</si>
  <si>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</si>
  <si>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</si>
  <si>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</si>
  <si>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</si>
  <si>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</si>
  <si>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</si>
  <si>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</si>
  <si>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</si>
  <si>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</si>
  <si>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</si>
  <si>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</si>
  <si>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</si>
  <si>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</si>
  <si>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</si>
  <si>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</si>
  <si>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</si>
  <si>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</si>
  <si>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</si>
  <si>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</si>
  <si>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</si>
  <si>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</si>
  <si>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</si>
  <si>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</si>
  <si>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</si>
  <si>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</si>
  <si>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</si>
  <si>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</si>
  <si>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</si>
  <si>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</si>
  <si>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</si>
  <si>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</si>
  <si>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</si>
  <si>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</si>
  <si>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</si>
  <si>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</si>
  <si>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</si>
  <si>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</si>
  <si>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</si>
  <si>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</si>
  <si>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</si>
  <si>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</si>
  <si>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</si>
  <si>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</si>
  <si>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</si>
  <si>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</si>
  <si>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</si>
  <si>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</si>
  <si>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</si>
  <si>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</si>
  <si>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</si>
  <si>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</si>
  <si>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</si>
  <si>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</si>
  <si>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</si>
  <si>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</si>
  <si>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</si>
  <si>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</si>
  <si>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</si>
  <si>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</si>
  <si>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</si>
  <si>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</si>
  <si>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</si>
  <si>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</si>
  <si>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</si>
  <si>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</si>
  <si>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</si>
  <si>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</si>
  <si>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</si>
  <si>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</si>
  <si>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</si>
  <si>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</si>
  <si>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</si>
  <si>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</si>
  <si>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</si>
  <si>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</si>
  <si>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</si>
  <si>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</si>
  <si>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</si>
  <si>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</si>
  <si>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</si>
  <si>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</si>
  <si>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</si>
  <si>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</si>
  <si>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</si>
  <si>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</si>
  <si>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</si>
  <si>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</si>
  <si>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</si>
  <si>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</si>
  <si>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</si>
  <si>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</si>
  <si>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</si>
  <si>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</si>
  <si>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</si>
  <si>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</si>
  <si>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</si>
  <si>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</si>
  <si>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</si>
  <si>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</si>
  <si>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</si>
  <si>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</si>
  <si>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</si>
  <si>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</si>
  <si>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</si>
  <si>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</si>
  <si>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</si>
  <si>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</si>
  <si>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</si>
  <si>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</si>
  <si>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</si>
  <si>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</si>
  <si>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</si>
  <si>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</si>
  <si>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</si>
  <si>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</si>
  <si>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</si>
  <si>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</si>
  <si>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</si>
  <si>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</si>
  <si>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</si>
  <si>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</si>
  <si>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</si>
  <si>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</si>
  <si>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</si>
  <si>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</si>
  <si>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</si>
  <si>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</si>
  <si>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</si>
  <si>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</si>
  <si>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</si>
  <si>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</si>
  <si>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</si>
  <si>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</si>
  <si>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</si>
  <si>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</si>
  <si>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</si>
  <si>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</si>
  <si>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</si>
  <si>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</si>
  <si>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</si>
  <si>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</si>
  <si>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</si>
  <si>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</si>
  <si>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</si>
  <si>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</si>
  <si>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</si>
  <si>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</si>
  <si>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</si>
  <si>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</si>
  <si>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</si>
  <si>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</si>
  <si>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</si>
  <si>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</si>
  <si>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</si>
  <si>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</si>
  <si>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</si>
  <si>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</si>
  <si>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</si>
  <si>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</si>
  <si>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</si>
  <si>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</si>
  <si>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</si>
  <si>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</si>
  <si>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</si>
  <si>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</si>
  <si>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</si>
  <si>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</si>
  <si>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</si>
  <si>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</si>
  <si>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</si>
  <si>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</si>
  <si>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</si>
  <si>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</si>
  <si>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</si>
  <si>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</si>
  <si>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</si>
  <si>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</si>
  <si>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</si>
  <si>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</si>
  <si>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</si>
  <si>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</si>
  <si>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</si>
  <si>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</si>
  <si>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</si>
  <si>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</si>
  <si>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</si>
  <si>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</si>
  <si>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</si>
  <si>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</si>
  <si>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</si>
  <si>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</si>
  <si>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</si>
  <si>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</si>
  <si>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</si>
  <si>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</si>
  <si>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</si>
  <si>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</si>
  <si>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</si>
  <si>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</si>
  <si>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</si>
  <si>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</si>
  <si>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</si>
  <si>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</si>
  <si>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</si>
  <si>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</si>
  <si>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</si>
  <si>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</si>
  <si>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</si>
  <si>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</si>
  <si>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</si>
  <si>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</si>
  <si>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</si>
  <si>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</si>
  <si>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</si>
  <si>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</si>
  <si>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</si>
  <si>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</si>
  <si>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</si>
  <si>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</si>
  <si>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</si>
  <si>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</si>
  <si>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</si>
  <si>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</si>
  <si>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</si>
  <si>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</si>
  <si>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</si>
  <si>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</si>
  <si>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</si>
  <si>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</si>
  <si>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</si>
  <si>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</si>
  <si>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</si>
  <si>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</si>
  <si>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</si>
  <si>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</si>
  <si>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</si>
  <si>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</si>
  <si>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</si>
  <si>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</si>
  <si>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</si>
  <si>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</si>
  <si>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</si>
  <si>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</si>
  <si>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</si>
  <si>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</si>
  <si>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</si>
  <si>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</si>
  <si>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</si>
  <si>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</si>
  <si>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</si>
  <si>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</si>
  <si>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</si>
  <si>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</si>
  <si>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</si>
  <si>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</si>
  <si>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</si>
  <si>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</si>
  <si>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</si>
  <si>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</si>
  <si>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</si>
  <si>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</si>
  <si>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</si>
  <si>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</si>
  <si>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</si>
  <si>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</si>
  <si>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</si>
  <si>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</si>
  <si>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</si>
  <si>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</si>
  <si>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</si>
  <si>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</si>
  <si>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</si>
  <si>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</si>
  <si>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</si>
  <si>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</si>
  <si>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</si>
  <si>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</si>
  <si>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</si>
  <si>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</si>
  <si>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</si>
  <si>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</si>
  <si>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</si>
  <si>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</si>
  <si>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</si>
  <si>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</si>
  <si>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</si>
  <si>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</si>
  <si>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</si>
  <si>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</si>
  <si>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</si>
  <si>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</si>
  <si>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</si>
  <si>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</si>
  <si>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</si>
  <si>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</si>
  <si>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</si>
  <si>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</si>
  <si>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</si>
  <si>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</si>
  <si>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</si>
  <si>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</si>
  <si>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</si>
  <si>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</si>
  <si>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</si>
  <si>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</si>
  <si>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</si>
  <si>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</si>
  <si>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</si>
  <si>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</si>
  <si>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</si>
  <si>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</si>
  <si>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</si>
  <si>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</si>
  <si>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</si>
  <si>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</si>
  <si>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</si>
  <si>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</si>
  <si>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</si>
  <si>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</si>
  <si>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</si>
  <si>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</si>
  <si>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</si>
  <si>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</si>
  <si>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</si>
  <si>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</si>
  <si>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</si>
  <si>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</si>
  <si>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</si>
  <si>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</si>
  <si>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</si>
  <si>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</si>
  <si>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</si>
  <si>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</si>
  <si>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</si>
  <si>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</si>
  <si>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</si>
  <si>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</si>
  <si>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</si>
  <si>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</si>
  <si>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</si>
  <si>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</si>
  <si>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</si>
  <si>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</si>
  <si>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</si>
  <si>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</si>
  <si>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</si>
  <si>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</si>
  <si>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</si>
  <si>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</si>
  <si>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</si>
  <si>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</si>
  <si>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</si>
  <si>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</si>
  <si>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</si>
  <si>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</si>
  <si>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</si>
  <si>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</si>
  <si>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</si>
  <si>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</si>
  <si>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</si>
  <si>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</si>
  <si>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</si>
  <si>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</si>
  <si>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</si>
  <si>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</si>
  <si>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</si>
  <si>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</si>
  <si>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</si>
  <si>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</si>
  <si>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</si>
  <si>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</si>
  <si>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</si>
  <si>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</si>
  <si>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</si>
  <si>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</si>
  <si>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</si>
  <si>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</si>
  <si>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</si>
  <si>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</si>
  <si>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</si>
  <si>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</si>
  <si>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</si>
  <si>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</si>
  <si>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</si>
  <si>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</si>
  <si>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</si>
  <si>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</si>
  <si>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</si>
  <si>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</si>
  <si>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</si>
  <si>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</si>
  <si>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</si>
  <si>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</si>
  <si>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</si>
  <si>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</si>
  <si>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</si>
  <si>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</si>
  <si>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</si>
  <si>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</si>
  <si>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</si>
  <si>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</si>
  <si>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</si>
  <si>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</si>
  <si>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</si>
  <si>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</si>
  <si>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</si>
  <si>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</si>
  <si>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</si>
  <si>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</si>
  <si>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</si>
  <si>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</si>
  <si>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</si>
  <si>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</si>
  <si>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</si>
  <si>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</si>
  <si>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</si>
  <si>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</si>
  <si>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</si>
  <si>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</si>
  <si>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</si>
  <si>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</si>
  <si>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</si>
  <si>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</si>
  <si>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</si>
  <si>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</si>
  <si>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</si>
  <si>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</si>
  <si>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</si>
  <si>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</si>
  <si>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</si>
  <si>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</si>
  <si>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</si>
  <si>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</si>
  <si>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</si>
  <si>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</si>
  <si>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</si>
  <si>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</si>
  <si>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</si>
  <si>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</si>
  <si>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</si>
  <si>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</si>
  <si>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</si>
  <si>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</si>
  <si>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</si>
  <si>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</si>
  <si>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</si>
  <si>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</si>
  <si>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</si>
  <si>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</si>
  <si>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</si>
  <si>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</si>
  <si>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</si>
  <si>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</si>
  <si>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</si>
  <si>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</si>
  <si>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</si>
  <si>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</si>
  <si>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</si>
  <si>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</si>
  <si>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</si>
  <si>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</si>
  <si>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</si>
  <si>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</si>
  <si>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</si>
  <si>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</si>
  <si>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</si>
  <si>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</si>
  <si>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</si>
  <si>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</si>
  <si>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</si>
  <si>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</si>
  <si>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</si>
  <si>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</si>
  <si>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</si>
  <si>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</si>
  <si>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</si>
  <si>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</si>
  <si>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</si>
  <si>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</si>
  <si>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</si>
  <si>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</si>
  <si>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</si>
  <si>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</si>
  <si>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</si>
  <si>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</si>
  <si>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</si>
  <si>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</si>
  <si>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</si>
  <si>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</si>
  <si>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</si>
  <si>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</si>
  <si>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</si>
  <si>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</si>
  <si>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</si>
  <si>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</si>
  <si>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</si>
  <si>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</si>
  <si>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</si>
  <si>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</si>
  <si>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</si>
  <si>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</si>
  <si>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</si>
  <si>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</si>
  <si>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</si>
  <si>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</si>
  <si>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</si>
  <si>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</si>
  <si>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</si>
  <si>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</si>
  <si>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</si>
  <si>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</si>
  <si>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</si>
  <si>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</si>
  <si>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</si>
  <si>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</si>
  <si>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</si>
  <si>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</si>
  <si>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</si>
  <si>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</si>
  <si>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</si>
  <si>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</si>
  <si>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</si>
  <si>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</si>
  <si>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</si>
  <si>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</si>
  <si>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</si>
  <si>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</si>
  <si>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</si>
  <si>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</si>
  <si>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</si>
  <si>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</si>
  <si>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</si>
  <si>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</si>
  <si>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</si>
  <si>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</si>
  <si>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</si>
  <si>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</si>
  <si>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</si>
  <si>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</si>
  <si>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</si>
  <si>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</si>
  <si>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</si>
  <si>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</si>
  <si>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</si>
  <si>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</si>
  <si>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</si>
  <si>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</si>
  <si>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</si>
  <si>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</si>
  <si>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</si>
  <si>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</si>
  <si>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</si>
  <si>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</si>
  <si>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</si>
  <si>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</si>
  <si>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</si>
  <si>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</si>
  <si>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</si>
  <si>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</si>
  <si>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</si>
  <si>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</si>
  <si>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</si>
  <si>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</si>
  <si>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</si>
  <si>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</si>
  <si>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</si>
  <si>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</si>
  <si>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</si>
  <si>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</si>
  <si>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</si>
  <si>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</si>
  <si>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</si>
  <si>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</si>
  <si>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</si>
  <si>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</si>
  <si>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</si>
  <si>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</si>
  <si>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</si>
  <si>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</si>
  <si>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</si>
  <si>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</si>
  <si>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</si>
  <si>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</si>
  <si>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</si>
  <si>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</si>
  <si>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</si>
  <si>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</si>
  <si>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</si>
  <si>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</si>
  <si>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</si>
  <si>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</si>
  <si>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</si>
  <si>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</si>
  <si>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</si>
  <si>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</si>
  <si>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</si>
  <si>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</si>
  <si>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</si>
  <si>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</si>
  <si>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</si>
  <si>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</si>
  <si>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</si>
  <si>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</si>
  <si>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</si>
  <si>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</si>
  <si>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</si>
  <si>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</si>
  <si>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</si>
  <si>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</si>
  <si>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</si>
  <si>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</si>
  <si>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</si>
  <si>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</si>
  <si>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</si>
  <si>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</si>
  <si>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</si>
  <si>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</si>
  <si>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</si>
  <si>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</si>
  <si>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</si>
  <si>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</si>
  <si>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</si>
  <si>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</si>
  <si>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</si>
  <si>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</si>
  <si>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</si>
  <si>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</si>
  <si>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</si>
  <si>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</si>
  <si>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</si>
  <si>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</si>
  <si>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</si>
  <si>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</si>
  <si>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</si>
  <si>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</si>
  <si>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</si>
  <si>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</si>
  <si>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</si>
  <si>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</si>
  <si>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</si>
  <si>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</si>
  <si>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</si>
  <si>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</si>
  <si>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</si>
  <si>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</si>
  <si>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</si>
  <si>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</si>
  <si>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</si>
  <si>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</si>
  <si>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</si>
  <si>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</si>
  <si>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</si>
  <si>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</si>
  <si>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</si>
  <si>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</si>
  <si>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</si>
  <si>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</si>
  <si>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</si>
  <si>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</si>
  <si>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</si>
  <si>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</si>
  <si>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</si>
  <si>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</si>
  <si>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</si>
  <si>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</si>
  <si>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</si>
  <si>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</si>
  <si>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</si>
  <si>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</si>
  <si>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</si>
  <si>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</si>
  <si>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</si>
  <si>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</si>
  <si>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</si>
  <si>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</si>
  <si>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</si>
  <si>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</si>
  <si>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</si>
  <si>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</si>
  <si>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</si>
  <si>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</si>
  <si>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</si>
  <si>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</si>
  <si>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</si>
  <si>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</si>
  <si>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</si>
  <si>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</si>
  <si>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</si>
  <si>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</si>
  <si>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</si>
  <si>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</si>
  <si>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</si>
  <si>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</si>
  <si>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</si>
  <si>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</si>
  <si>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</si>
  <si>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</si>
  <si>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</si>
  <si>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</si>
  <si>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</si>
  <si>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</si>
  <si>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</si>
  <si>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</si>
  <si>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</si>
  <si>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</si>
  <si>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</si>
  <si>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</si>
  <si>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</si>
  <si>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</si>
  <si>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</si>
  <si>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</si>
  <si>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</si>
  <si>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</si>
  <si>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</si>
  <si>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</si>
  <si>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</si>
  <si>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</si>
  <si>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</si>
  <si>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</si>
  <si>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</si>
  <si>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</si>
  <si>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</si>
  <si>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</si>
  <si>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</si>
  <si>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</si>
  <si>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</si>
  <si>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</si>
  <si>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</si>
  <si>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</si>
  <si>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</si>
  <si>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</si>
  <si>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</si>
  <si>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</si>
  <si>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</si>
  <si>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</si>
  <si>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</si>
  <si>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</si>
  <si>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</si>
  <si>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</si>
  <si>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</si>
  <si>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</si>
  <si>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</si>
  <si>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</si>
  <si>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</si>
  <si>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</si>
  <si>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</si>
  <si>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</si>
  <si>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</si>
  <si>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</si>
  <si>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</si>
  <si>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</si>
  <si>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</si>
  <si>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</si>
  <si>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</si>
  <si>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</si>
  <si>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</si>
  <si>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</si>
  <si>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</si>
  <si>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</si>
  <si>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</si>
  <si>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</si>
  <si>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</si>
  <si>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</si>
  <si>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</si>
  <si>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</si>
  <si>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</si>
  <si>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</si>
  <si>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</si>
  <si>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</si>
  <si>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</si>
  <si>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</si>
  <si>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</si>
  <si>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</si>
  <si>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</si>
  <si>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</si>
  <si>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</si>
  <si>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</si>
  <si>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</si>
  <si>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</si>
  <si>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</si>
  <si>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</si>
  <si>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</si>
  <si>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</si>
  <si>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</si>
  <si>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</si>
  <si>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</si>
  <si>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</si>
  <si>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</si>
  <si>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</si>
  <si>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</si>
  <si>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</si>
  <si>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</si>
  <si>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</si>
  <si>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</si>
  <si>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</si>
  <si>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</si>
  <si>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</si>
  <si>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</si>
  <si>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</si>
  <si>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</si>
  <si>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</si>
  <si>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</si>
  <si>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</si>
  <si>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</si>
  <si>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</si>
  <si>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</si>
  <si>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</si>
  <si>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</si>
  <si>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</si>
  <si>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</si>
  <si>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</si>
  <si>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</si>
  <si>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</si>
  <si>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</si>
  <si>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</si>
  <si>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</si>
  <si>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</si>
  <si>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</si>
  <si>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</si>
  <si>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</si>
  <si>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</si>
  <si>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</si>
  <si>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</si>
  <si>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</si>
  <si>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</si>
  <si>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</si>
  <si>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</si>
  <si>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</si>
  <si>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</si>
  <si>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</si>
  <si>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</si>
  <si>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</si>
  <si>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</si>
  <si>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</si>
  <si>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</si>
  <si>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</si>
  <si>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</si>
  <si>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</si>
  <si>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</si>
  <si>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</si>
  <si>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</si>
  <si>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</si>
  <si>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</si>
  <si>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</si>
  <si>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</si>
  <si>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</si>
  <si>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</si>
  <si>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</si>
  <si>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</si>
  <si>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</si>
  <si>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</si>
  <si>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</si>
  <si>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</si>
  <si>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</si>
  <si>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</si>
  <si>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</si>
  <si>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</si>
  <si>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</si>
  <si>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</si>
  <si>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</si>
  <si>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</si>
  <si>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</si>
  <si>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</si>
  <si>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</si>
  <si>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</si>
  <si>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</si>
  <si>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</si>
  <si>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</si>
  <si>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</si>
  <si>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</si>
  <si>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</si>
  <si>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</si>
  <si>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</si>
  <si>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</si>
  <si>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</si>
  <si>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</si>
  <si>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</si>
  <si>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</si>
  <si>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</si>
  <si>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</si>
  <si>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</si>
  <si>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</si>
  <si>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</si>
  <si>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</si>
  <si>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</si>
  <si>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</si>
  <si>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</si>
  <si>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</si>
  <si>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</si>
  <si>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</si>
  <si>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</si>
  <si>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</si>
  <si>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</si>
  <si>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</si>
  <si>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</si>
  <si>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</si>
  <si>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</si>
  <si>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</si>
  <si>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</si>
  <si>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</si>
  <si>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</si>
  <si>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</si>
  <si>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</si>
  <si>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</si>
  <si>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</si>
  <si>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</si>
  <si>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</si>
  <si>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</si>
  <si>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</si>
  <si>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</si>
  <si>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</si>
  <si>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</si>
  <si>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</si>
  <si>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</si>
  <si>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</si>
  <si>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</si>
  <si>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</si>
  <si>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</si>
  <si>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</si>
  <si>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</si>
  <si>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</si>
  <si>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</si>
  <si>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</si>
  <si>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</si>
  <si>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</si>
  <si>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</si>
  <si>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</si>
  <si>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</si>
  <si>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</si>
  <si>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</si>
  <si>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</si>
  <si>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</si>
  <si>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</si>
  <si>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</si>
  <si>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</si>
  <si>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</si>
  <si>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</si>
  <si>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</si>
  <si>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</si>
  <si>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</si>
  <si>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</si>
  <si>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</si>
  <si>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</si>
  <si>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</si>
  <si>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</si>
  <si>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</si>
  <si>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</si>
  <si>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</si>
  <si>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</si>
  <si>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</si>
  <si>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</si>
  <si>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</si>
  <si>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</si>
  <si>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</si>
  <si>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</si>
  <si>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</si>
  <si>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</si>
  <si>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</si>
  <si>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</si>
  <si>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</si>
  <si>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</si>
  <si>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</si>
  <si>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</si>
  <si>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</si>
  <si>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</si>
  <si>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</si>
  <si>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</si>
  <si>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</si>
  <si>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</si>
  <si>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</si>
  <si>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</si>
  <si>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</si>
  <si>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</si>
  <si>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</si>
  <si>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</si>
  <si>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</si>
  <si>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</si>
  <si>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</si>
  <si>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</si>
  <si>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</si>
  <si>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</si>
  <si>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</si>
  <si>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</si>
  <si>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</si>
  <si>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</si>
  <si>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</si>
  <si>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</si>
  <si>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</si>
  <si>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</si>
  <si>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</si>
  <si>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</si>
  <si>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</si>
  <si>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</si>
  <si>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</si>
  <si>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</si>
  <si>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</si>
  <si>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</si>
  <si>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</si>
  <si>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</si>
  <si>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</si>
  <si>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</si>
  <si>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</si>
  <si>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</si>
  <si>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</si>
  <si>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</si>
  <si>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</si>
  <si>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</si>
  <si>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</si>
  <si>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</si>
  <si>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</si>
  <si>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</si>
  <si>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</si>
  <si>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</si>
  <si>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</si>
  <si>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</si>
  <si>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</si>
  <si>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</si>
  <si>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</si>
  <si>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</si>
  <si>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</si>
  <si>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</si>
  <si>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</si>
  <si>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</si>
  <si>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</si>
  <si>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</si>
  <si>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</si>
  <si>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</si>
  <si>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</si>
  <si>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</si>
  <si>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</si>
  <si>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</si>
  <si>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</si>
  <si>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</si>
  <si>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</si>
  <si>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</si>
  <si>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</si>
  <si>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</si>
  <si>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</si>
  <si>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</si>
  <si>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</si>
  <si>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</si>
  <si>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</si>
  <si>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</si>
  <si>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</si>
  <si>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</si>
  <si>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</si>
  <si>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</si>
  <si>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</si>
  <si>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</si>
  <si>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</si>
  <si>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</si>
  <si>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</si>
  <si>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</si>
  <si>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</si>
  <si>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</si>
  <si>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</si>
  <si>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</si>
  <si>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</si>
  <si>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</si>
  <si>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</si>
  <si>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</si>
  <si>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</si>
  <si>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</si>
  <si>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</si>
  <si>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</si>
  <si>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</si>
  <si>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</si>
  <si>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</si>
  <si>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</si>
  <si>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</si>
  <si>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</si>
  <si>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</si>
  <si>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</si>
  <si>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</si>
  <si>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</si>
  <si>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</si>
  <si>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</si>
  <si>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</si>
  <si>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</si>
  <si>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</si>
  <si>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</si>
  <si>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</si>
  <si>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</si>
  <si>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</si>
  <si>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</si>
  <si>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</si>
  <si>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</si>
  <si>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</si>
  <si>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</si>
  <si>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</si>
  <si>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</si>
  <si>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</si>
  <si>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</si>
  <si>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</si>
  <si>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</si>
  <si>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</si>
  <si>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</si>
  <si>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</si>
  <si>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</si>
  <si>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</si>
  <si>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</si>
  <si>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</si>
  <si>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</si>
  <si>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</si>
  <si>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</si>
  <si>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</si>
  <si>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</si>
  <si>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</si>
  <si>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</si>
  <si>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</si>
  <si>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</si>
  <si>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</si>
  <si>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</si>
  <si>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</si>
  <si>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</si>
  <si>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</si>
  <si>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</si>
  <si>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</si>
  <si>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</si>
  <si>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</si>
  <si>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</si>
  <si>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</si>
  <si>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</si>
  <si>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</si>
  <si>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</si>
  <si>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</si>
  <si>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</si>
  <si>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</si>
  <si>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</si>
  <si>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</si>
  <si>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</si>
  <si>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</si>
  <si>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</si>
  <si>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</si>
  <si>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</si>
  <si>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</si>
  <si>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</si>
  <si>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</si>
  <si>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</si>
  <si>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</si>
  <si>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</si>
  <si>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</si>
  <si>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</si>
  <si>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</si>
  <si>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</si>
  <si>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</si>
  <si>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</si>
  <si>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</si>
  <si>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</si>
  <si>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</si>
  <si>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</si>
  <si>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</si>
  <si>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</si>
  <si>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</si>
  <si>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</si>
  <si>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</si>
  <si>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</si>
  <si>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</si>
  <si>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</si>
  <si>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</si>
  <si>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</si>
  <si>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</si>
  <si>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</si>
  <si>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</si>
  <si>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</si>
  <si>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</si>
  <si>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</si>
  <si>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</si>
  <si>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</si>
  <si>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</si>
  <si>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</si>
  <si>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</si>
  <si>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</si>
  <si>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</si>
  <si>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</si>
  <si>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</si>
  <si>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</si>
  <si>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</si>
  <si>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</si>
  <si>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</si>
  <si>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</si>
  <si>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</si>
  <si>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</si>
  <si>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</si>
  <si>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</si>
  <si>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</si>
  <si>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</si>
  <si>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</si>
  <si>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</si>
  <si>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</si>
  <si>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</si>
  <si>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</si>
  <si>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</si>
  <si>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</si>
  <si>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</si>
  <si>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</si>
  <si>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</si>
  <si>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</si>
  <si>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</si>
  <si>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</si>
  <si>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</si>
  <si>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</si>
  <si>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</si>
  <si>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</si>
  <si>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</si>
  <si>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</si>
  <si>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</si>
  <si>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</si>
  <si>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</si>
  <si>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</si>
  <si>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</si>
  <si>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</si>
  <si>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</si>
  <si>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</si>
  <si>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</si>
  <si>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</si>
  <si>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</si>
  <si>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</si>
  <si>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</si>
  <si>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</si>
  <si>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</si>
  <si>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</si>
  <si>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</si>
  <si>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</si>
  <si>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</si>
  <si>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</si>
  <si>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</si>
  <si>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</si>
  <si>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</si>
  <si>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</si>
  <si>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</si>
  <si>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</si>
  <si>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</si>
  <si>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</si>
  <si>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</si>
  <si>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</si>
  <si>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</si>
  <si>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</si>
  <si>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</si>
  <si>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</si>
  <si>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</si>
  <si>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</si>
  <si>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</si>
  <si>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</si>
  <si>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</si>
  <si>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</si>
  <si>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</si>
  <si>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</si>
  <si>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</si>
  <si>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</si>
  <si>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</si>
  <si>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</si>
  <si>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</si>
  <si>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</si>
  <si>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</si>
  <si>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</si>
  <si>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</si>
  <si>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</si>
  <si>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</si>
  <si>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</si>
  <si>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</si>
  <si>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</si>
  <si>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</si>
  <si>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</si>
  <si>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</si>
  <si>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</si>
  <si>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</si>
  <si>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</si>
  <si>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</si>
  <si>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</si>
  <si>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</si>
  <si>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</si>
  <si>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</si>
  <si>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</si>
  <si>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</si>
  <si>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</si>
  <si>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</si>
  <si>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</si>
  <si>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</si>
  <si>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</si>
  <si>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</si>
  <si>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</si>
  <si>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</si>
  <si>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</si>
  <si>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</si>
  <si>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</si>
  <si>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</si>
  <si>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</si>
  <si>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</si>
  <si>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</si>
  <si>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</si>
  <si>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</si>
  <si>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</si>
  <si>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</si>
  <si>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</si>
  <si>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</si>
  <si>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</si>
  <si>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</si>
  <si>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</si>
  <si>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</si>
  <si>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</si>
  <si>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</si>
  <si>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</si>
  <si>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</si>
  <si>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</si>
  <si>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</si>
  <si>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</si>
  <si>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</si>
  <si>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</si>
  <si>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</si>
  <si>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</si>
  <si>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</si>
  <si>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</si>
  <si>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</si>
  <si>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</si>
  <si>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</si>
  <si>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</si>
  <si>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</si>
  <si>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</si>
  <si>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</si>
  <si>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</si>
  <si>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</si>
  <si>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</si>
  <si>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</si>
  <si>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</si>
  <si>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</si>
  <si>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</si>
  <si>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</si>
  <si>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</si>
  <si>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</si>
  <si>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</si>
  <si>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</si>
  <si>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</si>
  <si>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</si>
  <si>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</si>
  <si>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</si>
  <si>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</si>
  <si>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</si>
  <si>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</si>
  <si>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</si>
  <si>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</si>
  <si>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</si>
  <si>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</si>
  <si>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</si>
  <si>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</si>
  <si>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</si>
  <si>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</si>
  <si>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</si>
  <si>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</si>
  <si>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</si>
  <si>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</si>
  <si>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</si>
  <si>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</si>
  <si>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</si>
  <si>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</si>
  <si>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</si>
  <si>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</si>
  <si>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</si>
  <si>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</si>
  <si>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</si>
  <si>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</si>
  <si>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</si>
  <si>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</si>
  <si>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</si>
  <si>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</si>
  <si>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</si>
  <si>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</si>
  <si>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</si>
  <si>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</si>
  <si>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</si>
  <si>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</si>
  <si>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</si>
  <si>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</si>
  <si>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</si>
  <si>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</si>
  <si>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</si>
  <si>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</si>
  <si>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</si>
  <si>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</si>
  <si>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</si>
  <si>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</si>
  <si>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</si>
  <si>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</si>
  <si>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</si>
  <si>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</si>
  <si>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</si>
  <si>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</si>
  <si>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</si>
  <si>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</si>
  <si>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</si>
  <si>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</si>
  <si>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</si>
  <si>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</si>
  <si>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</si>
  <si>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</si>
  <si>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</si>
  <si>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</si>
  <si>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</si>
  <si>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</si>
  <si>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</si>
  <si>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</si>
  <si>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</si>
  <si>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</si>
  <si>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</si>
  <si>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</si>
  <si>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</si>
  <si>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</si>
  <si>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</si>
  <si>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</si>
  <si>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</si>
  <si>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</si>
  <si>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</si>
  <si>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</si>
  <si>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</si>
  <si>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</si>
  <si>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</si>
  <si>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</si>
  <si>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</si>
  <si>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</si>
  <si>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</si>
  <si>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</si>
  <si>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</si>
  <si>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</si>
  <si>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</si>
  <si>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</si>
  <si>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</si>
  <si>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</si>
  <si>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</si>
  <si>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</si>
  <si>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</si>
  <si>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</si>
  <si>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</si>
  <si>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</si>
  <si>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</si>
  <si>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</si>
  <si>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</si>
  <si>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</si>
  <si>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</si>
  <si>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</si>
  <si>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</si>
  <si>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</si>
  <si>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</si>
  <si>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</si>
  <si>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</si>
  <si>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</si>
  <si>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</si>
  <si>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</si>
  <si>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</si>
  <si>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</si>
  <si>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</si>
  <si>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</si>
  <si>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</si>
  <si>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</si>
  <si>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</si>
  <si>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</si>
  <si>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</si>
  <si>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</si>
  <si>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</si>
  <si>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</si>
  <si>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</si>
  <si>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</si>
  <si>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</si>
  <si>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</si>
  <si>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</si>
  <si>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</si>
  <si>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</si>
  <si>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</si>
  <si>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</si>
  <si>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</si>
  <si>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</si>
  <si>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</si>
  <si>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</si>
  <si>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</si>
  <si>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</si>
  <si>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</si>
  <si>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</si>
  <si>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</si>
  <si>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</si>
  <si>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</si>
  <si>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</si>
  <si>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</si>
  <si>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</si>
  <si>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</si>
  <si>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</si>
  <si>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</si>
  <si>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</si>
  <si>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</si>
  <si>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</si>
  <si>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</si>
  <si>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</si>
  <si>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</si>
  <si>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</si>
  <si>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</si>
  <si>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</si>
  <si>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</si>
  <si>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</si>
  <si>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</si>
  <si>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</si>
  <si>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</si>
  <si>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</si>
  <si>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</si>
  <si>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</si>
  <si>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</si>
  <si>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</si>
  <si>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</si>
  <si>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</si>
  <si>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</si>
  <si>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</si>
  <si>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</si>
  <si>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</si>
  <si>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</si>
  <si>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</si>
  <si>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</si>
  <si>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</si>
  <si>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</si>
  <si>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</si>
  <si>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</si>
  <si>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</si>
  <si>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</si>
  <si>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</si>
  <si>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</si>
  <si>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</si>
  <si>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</si>
  <si>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</si>
  <si>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</si>
  <si>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</si>
  <si>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</si>
  <si>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</si>
  <si>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</si>
  <si>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</si>
  <si>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</si>
  <si>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</si>
  <si>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</si>
  <si>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</si>
  <si>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</si>
  <si>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</si>
  <si>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</si>
  <si>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</si>
  <si>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</si>
  <si>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</si>
  <si>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</si>
  <si>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</si>
  <si>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</si>
  <si>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</si>
  <si>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</si>
  <si>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</si>
  <si>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</si>
  <si>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</si>
  <si>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</si>
  <si>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</si>
  <si>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</si>
  <si>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</si>
  <si>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</si>
  <si>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</si>
  <si>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</si>
  <si>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</si>
  <si>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</si>
  <si>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</si>
  <si>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</si>
  <si>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</si>
  <si>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</si>
  <si>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</si>
  <si>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</si>
  <si>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</si>
  <si>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</si>
  <si>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</si>
  <si>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</si>
  <si>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</si>
  <si>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</si>
  <si>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</si>
  <si>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</si>
  <si>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</si>
  <si>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</si>
  <si>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</si>
  <si>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</si>
  <si>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</si>
  <si>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</si>
  <si>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</si>
  <si>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</si>
  <si>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</si>
  <si>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</si>
  <si>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</si>
  <si>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</si>
  <si>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</si>
  <si>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</si>
  <si>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</si>
  <si>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</si>
  <si>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</si>
  <si>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</si>
  <si>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</si>
  <si>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</si>
  <si>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</si>
  <si>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</si>
  <si>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</si>
  <si>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</si>
  <si>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</si>
  <si>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</si>
  <si>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</si>
  <si>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</si>
  <si>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</si>
  <si>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</si>
  <si>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</si>
  <si>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</si>
  <si>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</si>
  <si>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</si>
  <si>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</si>
  <si>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</si>
  <si>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</si>
  <si>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</si>
  <si>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</si>
  <si>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</si>
  <si>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</si>
  <si>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</si>
  <si>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</si>
  <si>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</si>
  <si>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</si>
  <si>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</si>
  <si>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</si>
  <si>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</si>
  <si>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</si>
  <si>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</si>
  <si>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</si>
  <si>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</si>
  <si>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</si>
  <si>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</si>
  <si>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</si>
  <si>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</si>
  <si>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</si>
  <si>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</si>
  <si>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</si>
  <si>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</si>
  <si>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</si>
  <si>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</si>
  <si>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</si>
  <si>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</si>
  <si>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</si>
  <si>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</si>
  <si>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</si>
  <si>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</si>
  <si>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</si>
  <si>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</si>
  <si>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</si>
  <si>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</si>
  <si>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</si>
  <si>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</si>
  <si>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</si>
  <si>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</si>
  <si>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</si>
  <si>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</si>
  <si>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</si>
  <si>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</si>
  <si>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</si>
  <si>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</si>
  <si>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</si>
  <si>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</si>
  <si>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</si>
  <si>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</si>
  <si>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</si>
  <si>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</si>
  <si>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</si>
  <si>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</si>
  <si>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</si>
  <si>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</si>
  <si>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</si>
  <si>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</si>
  <si>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</si>
  <si>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</si>
  <si>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</si>
  <si>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</si>
  <si>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</si>
  <si>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</si>
  <si>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</si>
  <si>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</si>
  <si>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</si>
  <si>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</si>
  <si>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</si>
  <si>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</si>
  <si>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</si>
  <si>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</si>
  <si>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</si>
  <si>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</si>
  <si>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</si>
  <si>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</si>
  <si>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</si>
  <si>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</si>
  <si>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</si>
  <si>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</si>
  <si>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</si>
  <si>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</si>
  <si>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</si>
  <si>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</si>
  <si>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</si>
  <si>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</si>
  <si>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</si>
  <si>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</si>
  <si>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</si>
  <si>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</si>
  <si>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</si>
  <si>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</si>
  <si>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</si>
  <si>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</si>
  <si>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</si>
  <si>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</si>
  <si>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</si>
  <si>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</si>
  <si>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</si>
  <si>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</si>
  <si>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</si>
  <si>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</si>
  <si>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</si>
  <si>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</si>
  <si>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</si>
  <si>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</si>
  <si>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</si>
  <si>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</si>
  <si>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</si>
  <si>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</si>
  <si>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</si>
  <si>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</si>
  <si>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</si>
  <si>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</si>
  <si>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</si>
  <si>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</si>
  <si>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</si>
  <si>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</si>
  <si>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</si>
  <si>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</si>
  <si>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</si>
  <si>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</si>
  <si>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</si>
  <si>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</si>
  <si>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</si>
  <si>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</si>
  <si>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</si>
  <si>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</si>
  <si>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</si>
  <si>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</si>
  <si>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</si>
  <si>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</si>
  <si>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</si>
  <si>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</si>
  <si>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</si>
  <si>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</si>
  <si>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</si>
  <si>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</si>
  <si>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</si>
  <si>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</si>
  <si>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</si>
  <si>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</si>
  <si>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</si>
  <si>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</si>
  <si>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</si>
  <si>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</si>
  <si>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</si>
  <si>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</si>
  <si>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</si>
  <si>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</si>
  <si>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</si>
  <si>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</si>
  <si>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</si>
  <si>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</si>
  <si>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</si>
  <si>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</si>
  <si>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</si>
  <si>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</si>
  <si>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</si>
  <si>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</si>
  <si>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</si>
  <si>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</si>
  <si>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</si>
  <si>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</si>
  <si>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</si>
  <si>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</si>
  <si>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</si>
  <si>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</si>
  <si>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</si>
  <si>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</si>
  <si>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</si>
  <si>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</si>
  <si>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</si>
  <si>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</si>
  <si>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</si>
  <si>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</si>
  <si>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</si>
  <si>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</si>
  <si>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</si>
  <si>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</si>
  <si>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</si>
  <si>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</si>
  <si>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</si>
  <si>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</si>
  <si>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</si>
  <si>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</si>
  <si>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</si>
  <si>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</si>
  <si>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</si>
  <si>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</si>
  <si>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</si>
  <si>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</si>
  <si>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</si>
  <si>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</si>
  <si>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</si>
  <si>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</si>
  <si>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</si>
  <si>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</si>
  <si>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</si>
  <si>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</si>
  <si>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</si>
  <si>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</si>
  <si>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</si>
  <si>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</si>
  <si>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</si>
  <si>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</si>
  <si>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</si>
  <si>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</si>
  <si>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</si>
  <si>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</si>
  <si>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</si>
  <si>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</si>
  <si>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</si>
  <si>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</si>
  <si>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</si>
  <si>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</si>
  <si>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</si>
  <si>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</si>
  <si>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</si>
  <si>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</si>
  <si>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</si>
  <si>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</si>
  <si>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</si>
  <si>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</si>
  <si>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</si>
  <si>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</si>
  <si>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</si>
  <si>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</si>
  <si>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</si>
  <si>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</si>
  <si>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</si>
  <si>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</si>
  <si>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</si>
  <si>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</si>
  <si>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</si>
  <si>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</si>
  <si>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</si>
  <si>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</si>
  <si>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</si>
  <si>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</si>
  <si>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</si>
  <si>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</si>
  <si>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</si>
  <si>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</si>
  <si>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</si>
  <si>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</si>
  <si>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</si>
  <si>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</si>
  <si>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</si>
  <si>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</si>
  <si>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</si>
  <si>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</si>
  <si>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</si>
  <si>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</si>
  <si>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</si>
  <si>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</si>
  <si>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</si>
  <si>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</si>
  <si>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</si>
  <si>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</si>
  <si>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</si>
  <si>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</si>
  <si>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</si>
  <si>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</si>
  <si>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</si>
  <si>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</si>
  <si>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</si>
  <si>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</si>
  <si>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</si>
  <si>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</si>
  <si>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</si>
  <si>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</si>
  <si>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</si>
  <si>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</si>
  <si>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</si>
  <si>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</si>
  <si>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</si>
  <si>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</si>
  <si>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</si>
  <si>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</si>
  <si>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</si>
  <si>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</si>
  <si>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</si>
  <si>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</si>
  <si>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</si>
  <si>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</si>
  <si>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</si>
  <si>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</si>
  <si>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</si>
  <si>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</si>
  <si>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</si>
  <si>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</si>
  <si>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</si>
  <si>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</si>
  <si>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</si>
  <si>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</si>
  <si>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</si>
  <si>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</si>
  <si>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</si>
  <si>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</si>
  <si>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</si>
  <si>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</si>
  <si>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</si>
  <si>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</si>
  <si>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</si>
  <si>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</si>
  <si>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</si>
  <si>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</si>
  <si>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</si>
  <si>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</si>
  <si>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</si>
  <si>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</si>
  <si>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</si>
  <si>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</si>
  <si>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</si>
  <si>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</si>
  <si>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</si>
  <si>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</si>
  <si>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</si>
  <si>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</si>
  <si>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</si>
  <si>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</si>
  <si>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</si>
  <si>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</si>
  <si>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</si>
  <si>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</si>
  <si>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</si>
  <si>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</si>
  <si>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</si>
  <si>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</si>
  <si>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</si>
  <si>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</si>
  <si>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</si>
  <si>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</si>
  <si>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</si>
  <si>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</si>
  <si>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</si>
  <si>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</si>
  <si>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</si>
  <si>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</si>
  <si>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</si>
  <si>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</si>
  <si>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</si>
  <si>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</si>
  <si>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</si>
  <si>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</si>
  <si>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</si>
  <si>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</si>
  <si>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</si>
  <si>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</si>
  <si>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</si>
  <si>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</si>
  <si>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</si>
  <si>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</si>
  <si>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</si>
  <si>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</si>
  <si>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</si>
  <si>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</si>
  <si>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</si>
  <si>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</si>
  <si>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</si>
  <si>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</si>
  <si>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</si>
  <si>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</si>
  <si>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</si>
  <si>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</si>
  <si>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</si>
  <si>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</si>
  <si>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</si>
  <si>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</si>
  <si>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</si>
  <si>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</si>
  <si>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</si>
  <si>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</si>
  <si>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</si>
  <si>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</si>
  <si>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</si>
  <si>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</si>
  <si>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</si>
  <si>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</si>
  <si>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</si>
  <si>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</si>
  <si>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</si>
  <si>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</si>
  <si>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</si>
  <si>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</si>
  <si>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</si>
  <si>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</si>
  <si>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</si>
  <si>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</si>
  <si>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</si>
  <si>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</si>
  <si>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</si>
  <si>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</si>
  <si>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</si>
  <si>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</si>
  <si>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</si>
  <si>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</si>
  <si>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</si>
  <si>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</si>
  <si>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</si>
  <si>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</si>
  <si>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</si>
  <si>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</si>
  <si>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</si>
  <si>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</si>
  <si>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</si>
  <si>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</si>
  <si>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</si>
  <si>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</si>
  <si>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</si>
  <si>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</si>
  <si>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</si>
  <si>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</si>
  <si>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</si>
  <si>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</si>
  <si>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</si>
  <si>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</si>
  <si>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</si>
  <si>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</si>
  <si>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</si>
  <si>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</si>
  <si>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</si>
  <si>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</si>
  <si>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</si>
  <si>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</si>
  <si>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</si>
  <si>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</si>
  <si>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</si>
  <si>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</si>
  <si>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</si>
  <si>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</si>
  <si>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</si>
  <si>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</si>
  <si>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</si>
  <si>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</si>
  <si>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</si>
  <si>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</si>
  <si>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</si>
  <si>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</si>
  <si>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</si>
  <si>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</si>
  <si>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</si>
  <si>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</si>
  <si>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</si>
  <si>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</si>
  <si>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</si>
  <si>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</si>
  <si>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</si>
  <si>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</si>
  <si>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</si>
  <si>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</si>
  <si>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</si>
  <si>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</si>
  <si>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</si>
  <si>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</si>
  <si>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</si>
  <si>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</si>
  <si>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</si>
  <si>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</si>
  <si>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</si>
  <si>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</si>
  <si>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</si>
  <si>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</si>
  <si>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</si>
  <si>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</si>
  <si>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</si>
  <si>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</si>
  <si>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</si>
  <si>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</si>
  <si>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</si>
  <si>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</si>
  <si>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</si>
  <si>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</si>
  <si>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</si>
  <si>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</si>
  <si>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</si>
  <si>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</si>
  <si>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</si>
  <si>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</si>
  <si>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</si>
  <si>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</si>
  <si>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</si>
  <si>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</si>
  <si>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</si>
  <si>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</si>
  <si>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</si>
  <si>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</si>
  <si>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</si>
  <si>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</si>
  <si>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</si>
  <si>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</si>
  <si>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</si>
  <si>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</si>
  <si>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</si>
  <si>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</si>
  <si>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</si>
  <si>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</si>
  <si>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</si>
  <si>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</si>
  <si>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</si>
  <si>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</si>
  <si>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</si>
  <si>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</si>
  <si>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</si>
  <si>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</si>
  <si>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</si>
  <si>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</si>
  <si>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</si>
  <si>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</si>
  <si>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</si>
  <si>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</si>
  <si>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</si>
  <si>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</si>
  <si>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</si>
  <si>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</si>
  <si>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</si>
  <si>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</si>
  <si>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</si>
  <si>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</si>
  <si>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</si>
  <si>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</si>
  <si>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</si>
  <si>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</si>
  <si>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</si>
  <si>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</si>
  <si>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</si>
  <si>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</si>
  <si>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</si>
  <si>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</si>
  <si>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</si>
  <si>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</si>
  <si>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</si>
  <si>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</si>
  <si>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</si>
  <si>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</si>
  <si>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</si>
  <si>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</si>
  <si>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</si>
  <si>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</si>
  <si>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</si>
  <si>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</si>
  <si>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</si>
  <si>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</si>
  <si>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</si>
  <si>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</si>
  <si>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</si>
  <si>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</si>
  <si>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</si>
  <si>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</si>
  <si>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</si>
  <si>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</si>
  <si>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</si>
  <si>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</si>
  <si>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</si>
  <si>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</si>
  <si>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</si>
  <si>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</si>
  <si>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</si>
  <si>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</si>
  <si>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</si>
  <si>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</si>
  <si>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</si>
  <si>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</si>
  <si>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</si>
  <si>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</si>
  <si>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</si>
  <si>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</si>
  <si>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</si>
  <si>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</si>
  <si>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</si>
  <si>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</si>
  <si>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</si>
  <si>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</si>
  <si>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</si>
  <si>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</si>
  <si>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</si>
  <si>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</si>
  <si>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</si>
  <si>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</si>
  <si>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</si>
  <si>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</si>
  <si>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</si>
  <si>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</si>
  <si>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</si>
  <si>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</si>
  <si>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</si>
  <si>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</si>
  <si>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</si>
  <si>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</si>
  <si>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</si>
  <si>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</si>
  <si>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</si>
  <si>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</si>
  <si>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</si>
  <si>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</si>
  <si>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</si>
  <si>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</si>
  <si>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</si>
  <si>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</si>
  <si>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</si>
  <si>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</si>
  <si>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</si>
  <si>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</si>
  <si>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</si>
  <si>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</si>
  <si>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</si>
  <si>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</si>
  <si>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</si>
  <si>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</si>
  <si>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</si>
  <si>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</si>
  <si>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</si>
  <si>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</si>
  <si>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</si>
  <si>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</si>
  <si>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</si>
  <si>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</si>
  <si>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</si>
  <si>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</si>
  <si>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</si>
  <si>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</si>
  <si>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</si>
  <si>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</si>
  <si>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</si>
  <si>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</si>
  <si>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</si>
  <si>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</si>
  <si>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</si>
  <si>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</si>
  <si>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</si>
  <si>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</si>
  <si>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</si>
  <si>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</si>
  <si>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</si>
  <si>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</si>
  <si>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</si>
  <si>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</si>
  <si>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</si>
  <si>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</si>
  <si>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</si>
  <si>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</si>
  <si>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</si>
  <si>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</si>
  <si>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</si>
  <si>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</si>
  <si>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</si>
  <si>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</si>
  <si>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</si>
  <si>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</si>
  <si>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</si>
  <si>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</si>
  <si>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</si>
  <si>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</si>
  <si>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</si>
  <si>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</si>
  <si>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</si>
  <si>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</si>
  <si>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</si>
  <si>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</si>
  <si>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</si>
  <si>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</si>
  <si>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</si>
  <si>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</si>
  <si>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</si>
  <si>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</si>
  <si>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</si>
  <si>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</si>
  <si>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</si>
  <si>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</si>
  <si>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</si>
  <si>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</si>
  <si>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</si>
  <si>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</si>
  <si>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</si>
  <si>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</si>
  <si>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</si>
  <si>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</si>
  <si>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</si>
  <si>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</si>
  <si>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</si>
  <si>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</si>
  <si>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</si>
  <si>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</si>
  <si>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</si>
  <si>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</si>
  <si>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</si>
  <si>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</si>
  <si>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</si>
  <si>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</si>
  <si>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</si>
  <si>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</si>
  <si>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</si>
  <si>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</si>
  <si>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</si>
  <si>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</si>
  <si>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</si>
  <si>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</si>
  <si>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</si>
  <si>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</si>
  <si>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</si>
  <si>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</si>
  <si>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</si>
  <si>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</si>
  <si>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</si>
  <si>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</si>
  <si>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</si>
  <si>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</si>
  <si>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</si>
  <si>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</si>
  <si>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</si>
  <si>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</si>
  <si>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</si>
  <si>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</si>
  <si>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</si>
  <si>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</si>
  <si>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</si>
  <si>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</si>
  <si>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</si>
  <si>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</si>
  <si>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</si>
  <si>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</si>
  <si>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</si>
  <si>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</si>
  <si>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</si>
  <si>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</si>
  <si>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</si>
  <si>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</si>
  <si>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</si>
  <si>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</si>
  <si>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</si>
  <si>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</si>
  <si>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</si>
  <si>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</si>
  <si>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</si>
  <si>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</si>
  <si>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</si>
  <si>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</si>
  <si>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</si>
  <si>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</si>
  <si>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</si>
  <si>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</si>
  <si>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</si>
  <si>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</si>
  <si>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</si>
  <si>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</si>
  <si>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</si>
  <si>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</si>
  <si>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</si>
  <si>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</si>
  <si>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</si>
  <si>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</si>
  <si>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</si>
  <si>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</si>
  <si>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</si>
  <si>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</si>
  <si>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</si>
  <si>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</si>
  <si>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</si>
  <si>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</si>
  <si>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</si>
  <si>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</si>
  <si>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</si>
  <si>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</si>
  <si>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</si>
  <si>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</si>
  <si>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</si>
  <si>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</si>
  <si>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</si>
  <si>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</si>
  <si>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</si>
  <si>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</si>
  <si>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</si>
  <si>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</si>
  <si>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</si>
  <si>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</si>
  <si>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</si>
  <si>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</si>
  <si>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</si>
  <si>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</si>
  <si>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</si>
  <si>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</si>
  <si>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</si>
  <si>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</si>
  <si>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</si>
  <si>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</si>
  <si>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</si>
  <si>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</si>
  <si>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</si>
  <si>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</si>
  <si>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</si>
  <si>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</si>
  <si>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</si>
  <si>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</si>
  <si>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</si>
  <si>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</si>
  <si>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</si>
  <si>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</si>
  <si>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</si>
  <si>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</si>
  <si>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</si>
  <si>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</si>
  <si>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</si>
  <si>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</si>
  <si>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</si>
  <si>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</si>
  <si>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</si>
  <si>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</si>
  <si>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</si>
  <si>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</si>
  <si>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</si>
  <si>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</si>
  <si>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</si>
  <si>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</si>
  <si>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</si>
  <si>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</si>
  <si>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</si>
  <si>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</si>
  <si>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</si>
  <si>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</si>
  <si>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</si>
  <si>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</si>
  <si>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</si>
  <si>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</si>
  <si>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</si>
  <si>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</si>
  <si>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</si>
  <si>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</si>
  <si>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</si>
  <si>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</si>
  <si>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</si>
  <si>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</si>
  <si>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</si>
  <si>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</si>
  <si>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</si>
  <si>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</si>
  <si>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</si>
  <si>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</si>
  <si>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</si>
  <si>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</si>
  <si>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</si>
  <si>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</si>
  <si>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</si>
  <si>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</si>
  <si>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</si>
  <si>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</si>
  <si>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</si>
  <si>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</si>
  <si>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</si>
  <si>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</si>
  <si>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</si>
  <si>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</si>
  <si>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</si>
  <si>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</si>
  <si>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</si>
  <si>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</si>
  <si>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</si>
  <si>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</si>
  <si>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</si>
  <si>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</si>
  <si>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</si>
  <si>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</si>
  <si>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</si>
  <si>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</si>
  <si>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</si>
  <si>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</si>
  <si>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</si>
  <si>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</si>
  <si>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</si>
  <si>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</si>
  <si>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</si>
  <si>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</si>
  <si>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</si>
  <si>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</si>
  <si>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</si>
  <si>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</si>
  <si>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</si>
  <si>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</si>
  <si>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</si>
  <si>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</si>
  <si>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</si>
  <si>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</si>
  <si>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</si>
  <si>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</si>
  <si>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</si>
  <si>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</si>
  <si>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</si>
  <si>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</si>
  <si>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</si>
  <si>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</si>
  <si>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</si>
  <si>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</si>
  <si>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</si>
  <si>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</si>
  <si>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</si>
  <si>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</si>
  <si>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</si>
  <si>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</si>
  <si>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</si>
  <si>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</si>
  <si>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</si>
  <si>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</si>
  <si>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</si>
  <si>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</si>
  <si>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</si>
  <si>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</si>
  <si>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</si>
  <si>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</si>
  <si>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</si>
  <si>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</si>
  <si>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</si>
  <si>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</si>
  <si>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</si>
  <si>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</si>
  <si>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</si>
  <si>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</si>
  <si>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</si>
  <si>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</si>
  <si>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</si>
  <si>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</si>
  <si>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</si>
  <si>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</si>
  <si>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</si>
  <si>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</si>
  <si>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</si>
  <si>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</si>
  <si>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</si>
  <si>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</si>
  <si>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</si>
  <si>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</si>
  <si>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</si>
  <si>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</si>
  <si>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</si>
  <si>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</si>
  <si>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</si>
  <si>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</si>
  <si>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</si>
  <si>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</si>
  <si>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</si>
  <si>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</si>
  <si>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</si>
  <si>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</si>
  <si>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</si>
  <si>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</si>
  <si>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</si>
  <si>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</si>
  <si>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</si>
  <si>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</si>
  <si>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</si>
  <si>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</si>
  <si>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</si>
  <si>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</si>
  <si>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</si>
  <si>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</si>
  <si>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</si>
  <si>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</si>
  <si>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</si>
  <si>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</si>
  <si>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</si>
  <si>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</si>
  <si>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</si>
  <si>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</si>
  <si>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</si>
  <si>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</si>
  <si>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</si>
  <si>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</si>
  <si>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</si>
  <si>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</si>
  <si>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</si>
  <si>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</si>
  <si>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</si>
  <si>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</si>
  <si>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</si>
  <si>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</si>
  <si>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</si>
  <si>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</si>
  <si>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</si>
  <si>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</si>
  <si>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</si>
  <si>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</si>
  <si>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</si>
  <si>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</si>
  <si>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</si>
  <si>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</si>
  <si>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</si>
  <si>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</si>
  <si>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</si>
  <si>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</si>
  <si>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</si>
  <si>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</si>
  <si>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</si>
  <si>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</si>
  <si>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</si>
  <si>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</si>
  <si>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</si>
  <si>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</si>
  <si>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</si>
  <si>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</si>
  <si>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</si>
  <si>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</si>
  <si>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</si>
  <si>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</si>
  <si>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</si>
  <si>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</si>
  <si>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</si>
  <si>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</si>
  <si>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</si>
  <si>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</si>
  <si>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</si>
  <si>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</si>
  <si>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</si>
  <si>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</si>
  <si>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</si>
  <si>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</si>
  <si>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</si>
  <si>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</si>
  <si>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</si>
  <si>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</si>
  <si>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</si>
  <si>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</si>
  <si>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</si>
  <si>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</si>
  <si>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</si>
  <si>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</si>
  <si>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</si>
  <si>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</si>
  <si>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</si>
  <si>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</si>
  <si>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</si>
  <si>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</si>
  <si>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</si>
  <si>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</si>
  <si>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</si>
  <si>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</si>
  <si>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</si>
  <si>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</si>
  <si>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</si>
  <si>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</si>
  <si>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</si>
  <si>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</si>
  <si>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</si>
  <si>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</si>
  <si>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</si>
  <si>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</si>
  <si>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</si>
  <si>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</si>
  <si>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</si>
  <si>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</si>
  <si>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</si>
  <si>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</si>
  <si>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</si>
  <si>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</si>
  <si>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</si>
  <si>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</si>
  <si>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</si>
  <si>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</si>
  <si>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</si>
  <si>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</si>
  <si>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</si>
  <si>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</si>
  <si>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</si>
  <si>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</si>
  <si>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</si>
  <si>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</si>
  <si>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</si>
  <si>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</si>
  <si>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</si>
  <si>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</si>
  <si>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</si>
  <si>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</si>
  <si>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</si>
  <si>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</si>
  <si>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</si>
  <si>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</si>
  <si>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</si>
  <si>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</si>
  <si>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</si>
  <si>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</si>
  <si>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</si>
  <si>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</si>
  <si>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</si>
  <si>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</si>
  <si>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</si>
  <si>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</si>
  <si>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</si>
  <si>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</si>
  <si>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</si>
  <si>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</si>
  <si>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</si>
  <si>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</si>
  <si>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</si>
  <si>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</si>
  <si>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</si>
  <si>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</si>
  <si>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</si>
  <si>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</si>
  <si>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</si>
  <si>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</si>
  <si>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</si>
  <si>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</si>
  <si>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</si>
  <si>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</si>
  <si>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</si>
  <si>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</si>
  <si>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</si>
  <si>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</si>
  <si>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</si>
  <si>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</si>
  <si>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</si>
  <si>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</si>
  <si>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</si>
  <si>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</si>
  <si>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</si>
  <si>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</si>
  <si>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</si>
  <si>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</si>
  <si>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</si>
  <si>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</si>
  <si>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</si>
  <si>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</si>
  <si>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</si>
  <si>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</si>
  <si>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</si>
  <si>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</si>
  <si>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</si>
  <si>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</si>
  <si>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</si>
  <si>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</si>
  <si>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</si>
  <si>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</si>
  <si>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</si>
  <si>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</si>
  <si>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</si>
  <si>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</si>
  <si>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</si>
  <si>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</si>
  <si>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</si>
  <si>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</si>
  <si>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</si>
  <si>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</si>
  <si>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</si>
  <si>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</si>
  <si>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</si>
  <si>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</si>
  <si>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</si>
  <si>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</si>
  <si>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</si>
  <si>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</si>
  <si>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</si>
  <si>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</si>
  <si>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</si>
  <si>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</si>
  <si>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</si>
  <si>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</si>
  <si>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</si>
  <si>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</si>
  <si>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</si>
  <si>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</si>
  <si>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</si>
  <si>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</si>
  <si>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</si>
  <si>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</si>
  <si>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</si>
  <si>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</si>
  <si>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</si>
  <si>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</si>
  <si>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</si>
  <si>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</si>
  <si>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</si>
  <si>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</si>
  <si>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</si>
  <si>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</si>
  <si>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</si>
  <si>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</si>
  <si>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</si>
  <si>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</si>
  <si>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</si>
  <si>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</si>
  <si>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</si>
  <si>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</si>
  <si>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</si>
  <si>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</si>
  <si>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</si>
  <si>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</si>
  <si>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</si>
  <si>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</si>
  <si>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</si>
  <si>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</si>
  <si>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</si>
  <si>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</si>
  <si>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</si>
  <si>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</si>
  <si>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</si>
  <si>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</si>
  <si>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</si>
  <si>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</si>
  <si>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</si>
  <si>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</si>
  <si>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</si>
  <si>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</si>
  <si>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</si>
  <si>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</si>
  <si>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</si>
  <si>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</si>
  <si>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</si>
  <si>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</si>
  <si>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</si>
  <si>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</si>
  <si>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</si>
  <si>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</si>
  <si>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</si>
  <si>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</si>
  <si>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</si>
  <si>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</si>
  <si>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</si>
  <si>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</si>
  <si>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</si>
  <si>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</si>
  <si>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</si>
  <si>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</si>
  <si>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</si>
  <si>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</si>
  <si>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</si>
  <si>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</si>
  <si>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</si>
  <si>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</si>
  <si>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</si>
  <si>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</si>
  <si>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</si>
  <si>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</si>
  <si>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</si>
  <si>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</si>
  <si>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</si>
  <si>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</si>
  <si>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</si>
  <si>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</si>
  <si>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</si>
  <si>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</si>
  <si>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</si>
  <si>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</si>
  <si>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</si>
  <si>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</si>
  <si>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</si>
  <si>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</si>
  <si>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</si>
  <si>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</si>
  <si>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</si>
  <si>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</si>
  <si>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</si>
  <si>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</si>
  <si>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</si>
  <si>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</si>
  <si>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</si>
  <si>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</si>
  <si>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</si>
  <si>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</si>
  <si>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</si>
  <si>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</si>
  <si>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</si>
  <si>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</si>
  <si>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</si>
  <si>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</si>
  <si>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</si>
  <si>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</si>
  <si>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</si>
  <si>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</si>
  <si>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</si>
  <si>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</si>
  <si>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</si>
  <si>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</si>
  <si>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</si>
  <si>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</si>
  <si>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</si>
  <si>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</si>
  <si>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</si>
  <si>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</si>
  <si>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</si>
  <si>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</si>
  <si>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</si>
  <si>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</si>
  <si>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</si>
  <si>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</si>
  <si>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</si>
  <si>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</si>
  <si>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</si>
  <si>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</si>
  <si>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</si>
  <si>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</si>
  <si>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</si>
  <si>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</si>
  <si>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</si>
  <si>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</si>
  <si>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</si>
  <si>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</si>
  <si>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</si>
  <si>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</si>
  <si>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</si>
  <si>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</si>
  <si>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</si>
  <si>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</si>
  <si>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</si>
  <si>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</si>
  <si>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</si>
  <si>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</si>
  <si>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</si>
  <si>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</si>
  <si>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</si>
  <si>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</si>
  <si>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</si>
  <si>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</si>
  <si>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</si>
  <si>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</si>
  <si>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</si>
  <si>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</si>
  <si>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</si>
  <si>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</si>
  <si>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</si>
  <si>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</si>
  <si>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</si>
  <si>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</si>
  <si>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</si>
  <si>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</si>
  <si>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</si>
  <si>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</si>
  <si>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</si>
  <si>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</si>
  <si>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</si>
  <si>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</si>
  <si>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</si>
  <si>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</si>
  <si>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</si>
  <si>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</si>
  <si>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</si>
  <si>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</si>
  <si>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</si>
  <si>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</si>
  <si>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</si>
  <si>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</si>
  <si>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</si>
  <si>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</si>
  <si>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</si>
  <si>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</si>
  <si>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</si>
  <si>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</si>
  <si>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</si>
  <si>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</si>
  <si>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</si>
  <si>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</si>
  <si>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</si>
  <si>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</si>
  <si>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</si>
  <si>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</si>
  <si>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</si>
  <si>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</si>
  <si>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</si>
  <si>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</si>
  <si>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</si>
  <si>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</si>
  <si>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</si>
  <si>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</si>
  <si>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</si>
  <si>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</si>
  <si>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</si>
  <si>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</si>
  <si>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</si>
  <si>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</si>
  <si>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</si>
  <si>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</si>
  <si>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</si>
  <si>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</si>
  <si>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</si>
  <si>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</si>
  <si>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</si>
  <si>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</si>
  <si>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</si>
  <si>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</si>
  <si>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</si>
  <si>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</si>
  <si>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</si>
  <si>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</si>
  <si>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</si>
  <si>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</si>
  <si>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</si>
  <si>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</si>
  <si>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</si>
  <si>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</si>
  <si>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</si>
  <si>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</si>
  <si>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</si>
  <si>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</si>
  <si>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</si>
  <si>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</si>
  <si>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</si>
  <si>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</si>
  <si>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</si>
  <si>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</si>
  <si>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</si>
  <si>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</si>
  <si>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</si>
  <si>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</si>
  <si>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</si>
  <si>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</si>
  <si>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</si>
  <si>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</si>
  <si>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</si>
  <si>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</si>
  <si>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</si>
  <si>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</si>
  <si>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</si>
  <si>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</si>
  <si>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</si>
  <si>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</si>
  <si>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</si>
  <si>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</si>
  <si>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</si>
  <si>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</si>
  <si>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</si>
  <si>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</si>
  <si>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</si>
  <si>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</si>
  <si>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</si>
  <si>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</si>
  <si>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</si>
  <si>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</si>
  <si>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</si>
  <si>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</si>
  <si>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</si>
  <si>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</si>
  <si>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</si>
  <si>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</si>
  <si>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</si>
  <si>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</si>
  <si>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</si>
  <si>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</si>
  <si>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</si>
  <si>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</si>
  <si>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</si>
  <si>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</si>
  <si>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</si>
  <si>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</si>
  <si>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</si>
  <si>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</si>
  <si>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</si>
  <si>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</si>
  <si>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</si>
  <si>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</si>
  <si>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</si>
  <si>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</si>
  <si>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</si>
  <si>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</si>
  <si>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</si>
  <si>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</si>
  <si>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</si>
  <si>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</si>
  <si>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</si>
  <si>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</si>
  <si>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</si>
  <si>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</si>
  <si>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</si>
  <si>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</si>
  <si>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</si>
  <si>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</si>
  <si>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</si>
  <si>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</si>
  <si>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</si>
  <si>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</si>
  <si>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</si>
  <si>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</si>
  <si>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</si>
  <si>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</si>
  <si>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</si>
  <si>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</si>
  <si>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</si>
  <si>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</si>
  <si>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</si>
  <si>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</si>
  <si>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</si>
  <si>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</si>
  <si>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</si>
  <si>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</si>
  <si>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</si>
  <si>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</si>
  <si>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</si>
  <si>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</si>
  <si>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</si>
  <si>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</si>
  <si>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</si>
  <si>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</si>
  <si>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</si>
  <si>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</si>
  <si>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</si>
  <si>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</si>
  <si>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</si>
  <si>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</si>
  <si>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</si>
  <si>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</si>
  <si>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</si>
  <si>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</si>
  <si>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</si>
  <si>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</si>
  <si>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</si>
  <si>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</si>
  <si>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</si>
  <si>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</si>
  <si>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</si>
  <si>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</si>
  <si>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</si>
  <si>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</si>
  <si>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</si>
  <si>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</si>
  <si>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</si>
  <si>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</si>
  <si>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</si>
  <si>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</si>
  <si>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</si>
  <si>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</si>
  <si>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</si>
  <si>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</si>
  <si>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</si>
  <si>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</si>
  <si>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</si>
  <si>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</si>
  <si>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</si>
  <si>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</si>
  <si>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</si>
  <si>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</si>
  <si>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</si>
  <si>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</si>
  <si>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</si>
  <si>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</si>
  <si>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</si>
  <si>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</si>
  <si>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</si>
  <si>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</si>
  <si>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</si>
  <si>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</si>
  <si>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</si>
  <si>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</si>
  <si>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</si>
  <si>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</si>
  <si>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</si>
  <si>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</si>
  <si>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</si>
  <si>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</si>
  <si>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</si>
  <si>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</si>
  <si>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</si>
  <si>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</si>
  <si>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</si>
  <si>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</si>
  <si>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</si>
  <si>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</si>
  <si>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</si>
  <si>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</si>
  <si>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</si>
  <si>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</si>
  <si>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</si>
  <si>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</si>
  <si>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</si>
  <si>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</si>
  <si>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</si>
  <si>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</si>
  <si>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</si>
  <si>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</si>
  <si>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</si>
  <si>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</si>
  <si>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</si>
  <si>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</si>
  <si>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</si>
  <si>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</si>
  <si>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</si>
  <si>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</si>
  <si>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</si>
  <si>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</si>
  <si>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</si>
  <si>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</si>
  <si>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</si>
  <si>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</si>
  <si>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</si>
  <si>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</si>
  <si>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</si>
  <si>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</si>
  <si>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</si>
  <si>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</si>
  <si>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</si>
  <si>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</si>
  <si>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</si>
  <si>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</si>
  <si>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</si>
  <si>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</si>
  <si>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</si>
  <si>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</si>
  <si>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</si>
  <si>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</si>
  <si>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</si>
  <si>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</si>
  <si>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</si>
  <si>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</si>
  <si>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</si>
  <si>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</si>
  <si>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</si>
  <si>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</si>
  <si>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</si>
  <si>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</si>
  <si>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</si>
  <si>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</si>
  <si>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</si>
  <si>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</si>
  <si>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</si>
  <si>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</si>
  <si>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</si>
  <si>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</si>
  <si>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</si>
  <si>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</si>
  <si>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</si>
  <si>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</si>
  <si>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</si>
  <si>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</si>
  <si>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</si>
  <si>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</si>
  <si>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</si>
  <si>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</si>
  <si>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</si>
  <si>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</si>
  <si>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</si>
  <si>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</si>
  <si>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</si>
  <si>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</si>
  <si>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</si>
  <si>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</si>
  <si>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</si>
  <si>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</si>
  <si>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</si>
  <si>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</si>
  <si>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</si>
  <si>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</si>
  <si>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</si>
  <si>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</si>
  <si>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</si>
  <si>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</si>
  <si>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</si>
  <si>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</si>
  <si>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</si>
  <si>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</si>
  <si>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</si>
  <si>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</si>
  <si>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</si>
  <si>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</si>
  <si>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</si>
  <si>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</si>
  <si>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</si>
  <si>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</si>
  <si>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</si>
  <si>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</si>
  <si>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</si>
  <si>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</si>
  <si>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</si>
  <si>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</si>
  <si>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</si>
  <si>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</si>
  <si>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</si>
  <si>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</si>
  <si>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</si>
  <si>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</si>
  <si>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</si>
  <si>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</si>
  <si>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</si>
  <si>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</si>
  <si>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</si>
  <si>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</si>
  <si>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</si>
  <si>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</si>
  <si>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</si>
  <si>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</si>
  <si>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</si>
  <si>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</si>
  <si>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</si>
  <si>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</si>
  <si>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</si>
  <si>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</si>
  <si>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</si>
  <si>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</si>
  <si>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</si>
  <si>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</si>
  <si>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</si>
  <si>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</si>
  <si>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</si>
  <si>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</si>
  <si>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</si>
  <si>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</si>
  <si>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</si>
  <si>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</si>
  <si>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</si>
  <si>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</si>
  <si>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</si>
  <si>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</si>
  <si>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</si>
  <si>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</si>
  <si>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</si>
  <si>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</si>
  <si>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</si>
  <si>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</si>
  <si>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</si>
  <si>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</si>
  <si>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</si>
  <si>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</si>
  <si>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</si>
  <si>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</si>
  <si>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</si>
  <si>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</si>
  <si>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</si>
  <si>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</si>
  <si>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</si>
  <si>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</si>
  <si>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</si>
  <si>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</si>
  <si>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</si>
  <si>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</si>
  <si>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</si>
  <si>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</si>
  <si>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</si>
  <si>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</si>
  <si>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</si>
  <si>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</si>
  <si>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</si>
  <si>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</si>
  <si>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</si>
  <si>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</si>
  <si>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</si>
  <si>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</si>
  <si>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</si>
  <si>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</si>
  <si>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</si>
  <si>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</si>
  <si>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</si>
  <si>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</si>
  <si>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</si>
  <si>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</si>
  <si>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</si>
  <si>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</si>
  <si>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</si>
  <si>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</si>
  <si>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</si>
  <si>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</si>
  <si>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</si>
  <si>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</si>
  <si>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</si>
  <si>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</si>
  <si>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</si>
  <si>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</si>
  <si>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</si>
  <si>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</si>
  <si>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</si>
  <si>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</si>
  <si>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</si>
  <si>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</si>
  <si>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</si>
  <si>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</si>
  <si>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</si>
  <si>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</si>
  <si>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</si>
  <si>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</si>
  <si>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</si>
  <si>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</si>
  <si>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</si>
  <si>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</si>
  <si>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</si>
  <si>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</si>
  <si>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</si>
  <si>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</si>
  <si>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</si>
  <si>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</si>
  <si>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</si>
  <si>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</si>
  <si>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</si>
  <si>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</si>
  <si>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</si>
  <si>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</si>
  <si>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</si>
  <si>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</si>
  <si>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</si>
  <si>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</si>
  <si>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</si>
  <si>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</si>
  <si>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</si>
  <si>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</si>
  <si>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</si>
  <si>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</si>
  <si>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</si>
  <si>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</si>
  <si>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</si>
  <si>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</si>
  <si>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</si>
  <si>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</si>
  <si>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</si>
  <si>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</si>
  <si>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</si>
  <si>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</si>
  <si>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</si>
  <si>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</si>
  <si>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</si>
  <si>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</si>
  <si>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</si>
  <si>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</si>
  <si>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</si>
  <si>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</si>
  <si>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</si>
  <si>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</si>
  <si>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</si>
  <si>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</si>
  <si>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</si>
  <si>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</si>
  <si>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</si>
  <si>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</si>
  <si>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</si>
  <si>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</si>
  <si>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</si>
  <si>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</si>
  <si>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</si>
  <si>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</si>
  <si>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</si>
  <si>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</si>
  <si>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</si>
  <si>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</si>
  <si>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</si>
  <si>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</si>
  <si>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</si>
  <si>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</si>
  <si>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</si>
  <si>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</si>
  <si>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</si>
  <si>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</si>
  <si>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</si>
  <si>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</si>
  <si>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</si>
  <si>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</si>
  <si>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</si>
  <si>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</si>
  <si>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</si>
  <si>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</si>
  <si>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</si>
  <si>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</si>
  <si>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</si>
  <si>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</si>
  <si>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</si>
  <si>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</si>
  <si>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</si>
  <si>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</si>
  <si>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</si>
  <si>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</si>
  <si>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</si>
  <si>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</si>
  <si>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</si>
  <si>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</si>
  <si>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</si>
  <si>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</si>
  <si>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</si>
  <si>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</si>
  <si>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</si>
  <si>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</si>
  <si>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</si>
  <si>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</si>
  <si>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</si>
  <si>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</si>
  <si>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</si>
  <si>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</si>
  <si>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</si>
  <si>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</si>
  <si>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</si>
  <si>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</si>
  <si>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</si>
  <si>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</si>
  <si>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</si>
  <si>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</si>
  <si>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</si>
  <si>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</si>
  <si>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</si>
  <si>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</si>
  <si>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</si>
  <si>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</si>
  <si>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</si>
  <si>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</si>
  <si>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</si>
  <si>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</si>
  <si>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</si>
  <si>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</si>
  <si>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</si>
  <si>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</si>
  <si>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</si>
  <si>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</si>
  <si>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</si>
  <si>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</si>
  <si>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</si>
  <si>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</si>
  <si>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</si>
  <si>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</si>
  <si>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</si>
  <si>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</si>
  <si>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</si>
  <si>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</si>
  <si>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</si>
  <si>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</si>
  <si>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</si>
  <si>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</si>
  <si>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</si>
  <si>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</si>
  <si>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</si>
  <si>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</si>
  <si>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</si>
  <si>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</si>
  <si>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</si>
  <si>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</si>
  <si>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</si>
  <si>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</si>
  <si>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</si>
  <si>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</si>
  <si>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</si>
  <si>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</si>
  <si>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</si>
  <si>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</si>
  <si>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</si>
  <si>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</si>
  <si>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</si>
  <si>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</si>
  <si>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</si>
  <si>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</si>
  <si>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</si>
  <si>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</si>
  <si>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</si>
  <si>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</si>
  <si>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</si>
  <si>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</si>
  <si>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</si>
  <si>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</si>
  <si>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</si>
  <si>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</si>
  <si>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</si>
  <si>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</si>
  <si>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</si>
  <si>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</si>
  <si>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</si>
  <si>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</si>
  <si>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</si>
  <si>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</si>
  <si>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</si>
  <si>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</si>
  <si>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</si>
  <si>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</si>
  <si>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</si>
  <si>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</si>
  <si>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</si>
  <si>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</si>
  <si>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</si>
  <si>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</si>
  <si>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</si>
  <si>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</si>
  <si>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</si>
  <si>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</si>
  <si>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</si>
  <si>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</si>
  <si>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</si>
  <si>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</si>
  <si>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</si>
  <si>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</si>
  <si>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</si>
  <si>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</si>
  <si>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</si>
  <si>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</si>
  <si>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</si>
  <si>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</si>
  <si>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</si>
  <si>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</si>
  <si>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</si>
  <si>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</si>
  <si>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</si>
  <si>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</si>
  <si>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</si>
  <si>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</si>
  <si>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</si>
  <si>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</si>
  <si>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</si>
  <si>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</si>
  <si>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</si>
  <si>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</si>
  <si>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</si>
  <si>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</si>
  <si>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</si>
  <si>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</si>
  <si>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</si>
  <si>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</si>
  <si>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</si>
  <si>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</si>
  <si>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</si>
  <si>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</si>
  <si>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</si>
  <si>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</si>
  <si>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</si>
  <si>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</si>
  <si>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</si>
  <si>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</si>
  <si>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</si>
  <si>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</si>
  <si>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</si>
  <si>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</si>
  <si>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</si>
  <si>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</si>
  <si>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</si>
  <si>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</si>
  <si>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</si>
  <si>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</si>
  <si>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</si>
  <si>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</si>
  <si>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</si>
  <si>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</si>
  <si>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</si>
  <si>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</si>
  <si>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</si>
  <si>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</si>
  <si>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</si>
  <si>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</si>
  <si>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</si>
  <si>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</si>
  <si>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</si>
  <si>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</si>
  <si>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</si>
  <si>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</si>
  <si>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</si>
  <si>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</si>
  <si>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</si>
  <si>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</si>
  <si>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</si>
  <si>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</si>
  <si>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</si>
  <si>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</si>
  <si>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</si>
  <si>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</si>
  <si>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</si>
  <si>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</si>
  <si>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</si>
  <si>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</si>
  <si>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</si>
  <si>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</si>
  <si>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</si>
  <si>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</si>
  <si>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</si>
  <si>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</si>
  <si>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</si>
  <si>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</si>
  <si>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</si>
  <si>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</si>
  <si>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</si>
  <si>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</si>
  <si>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</si>
  <si>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</si>
  <si>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</si>
  <si>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</si>
  <si>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</si>
  <si>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</si>
  <si>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</si>
  <si>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</si>
  <si>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</si>
  <si>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</si>
  <si>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</si>
  <si>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</si>
  <si>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</si>
  <si>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</si>
  <si>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</si>
  <si>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</si>
  <si>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</si>
  <si>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</si>
  <si>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</si>
  <si>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</si>
  <si>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</si>
  <si>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</si>
  <si>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</si>
  <si>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</si>
  <si>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</si>
  <si>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</si>
  <si>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</si>
  <si>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</si>
  <si>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</si>
  <si>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</si>
  <si>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</si>
  <si>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</si>
  <si>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</si>
  <si>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</si>
  <si>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</si>
  <si>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</si>
  <si>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</si>
  <si>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</si>
  <si>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</si>
  <si>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</si>
  <si>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</si>
  <si>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</si>
  <si>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</si>
  <si>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</si>
  <si>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</si>
  <si>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</si>
  <si>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</si>
  <si>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</si>
  <si>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</si>
  <si>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</si>
  <si>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</si>
  <si>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</si>
  <si>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</si>
  <si>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</si>
  <si>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</si>
  <si>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</si>
  <si>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</si>
  <si>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</si>
  <si>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</si>
  <si>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</si>
  <si>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</si>
  <si>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</si>
  <si>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</si>
  <si>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</si>
  <si>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</si>
  <si>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</si>
  <si>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</si>
  <si>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</si>
  <si>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</si>
  <si>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</si>
  <si>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</si>
  <si>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</si>
  <si>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</si>
  <si>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</si>
  <si>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</si>
  <si>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</si>
  <si>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</si>
  <si>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</si>
  <si>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</si>
  <si>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</si>
  <si>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</si>
  <si>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</si>
  <si>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</si>
  <si>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</si>
  <si>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</si>
  <si>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</si>
  <si>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</si>
  <si>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</si>
  <si>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</si>
  <si>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</si>
  <si>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</si>
  <si>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</si>
  <si>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</si>
  <si>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</si>
  <si>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</si>
  <si>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</si>
  <si>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</si>
  <si>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</si>
  <si>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</si>
  <si>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</si>
  <si>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</si>
  <si>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</si>
  <si>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</si>
  <si>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</si>
  <si>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</si>
  <si>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</si>
  <si>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</si>
  <si>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</si>
  <si>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</si>
  <si>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</si>
  <si>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</si>
  <si>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</si>
  <si>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</si>
  <si>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</si>
  <si>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</si>
  <si>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</si>
  <si>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</si>
  <si>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</si>
  <si>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</si>
  <si>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</si>
  <si>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</si>
  <si>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</si>
  <si>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</si>
  <si>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</si>
  <si>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</si>
  <si>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</si>
  <si>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</si>
  <si>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</si>
  <si>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</si>
  <si>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</si>
  <si>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</si>
  <si>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</si>
  <si>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</si>
  <si>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</si>
  <si>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</si>
  <si>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</si>
  <si>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</si>
  <si>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</si>
  <si>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</si>
  <si>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</si>
  <si>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</si>
  <si>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</si>
  <si>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</si>
  <si>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</si>
  <si>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</si>
  <si>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</si>
  <si>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</si>
  <si>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</si>
  <si>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</si>
  <si>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</si>
  <si>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</si>
  <si>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</si>
  <si>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</si>
  <si>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</si>
  <si>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</si>
  <si>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</si>
  <si>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</si>
  <si>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</si>
  <si>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</si>
  <si>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</si>
  <si>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</si>
  <si>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</si>
  <si>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</si>
  <si>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</si>
  <si>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</si>
  <si>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</si>
  <si>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</si>
  <si>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</si>
  <si>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</si>
  <si>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</si>
  <si>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</si>
  <si>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</si>
  <si>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</si>
  <si>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</si>
  <si>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</si>
  <si>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</si>
  <si>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</si>
  <si>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</si>
  <si>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</si>
  <si>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</si>
  <si>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</si>
  <si>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</si>
  <si>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</si>
  <si>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</si>
  <si>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</si>
  <si>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</si>
  <si>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</si>
  <si>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</si>
  <si>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</si>
  <si>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</si>
  <si>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</si>
  <si>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</si>
  <si>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</si>
  <si>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</si>
  <si>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</si>
  <si>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</si>
  <si>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</si>
  <si>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</si>
  <si>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</si>
  <si>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</si>
  <si>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</si>
  <si>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</si>
  <si>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</si>
  <si>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</si>
  <si>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</si>
  <si>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</si>
  <si>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</si>
  <si>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</si>
  <si>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</si>
  <si>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</si>
  <si>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</si>
  <si>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</si>
  <si>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</si>
  <si>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</si>
  <si>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</si>
  <si>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</si>
  <si>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</si>
  <si>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</si>
  <si>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</si>
  <si>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</si>
  <si>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</si>
  <si>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</si>
  <si>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</si>
  <si>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</si>
  <si>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</si>
  <si>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</si>
  <si>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</si>
  <si>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</si>
  <si>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</si>
  <si>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</si>
  <si>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</si>
  <si>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</si>
  <si>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</si>
  <si>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</si>
  <si>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</si>
  <si>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</si>
  <si>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</si>
  <si>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</si>
  <si>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</si>
  <si>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</si>
  <si>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</si>
  <si>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</si>
  <si>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</si>
  <si>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</si>
  <si>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</si>
  <si>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</si>
  <si>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</si>
  <si>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</si>
  <si>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</si>
  <si>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</si>
  <si>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</si>
  <si>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</si>
  <si>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</si>
  <si>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</si>
  <si>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</si>
  <si>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</si>
  <si>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</si>
  <si>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</si>
  <si>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</si>
  <si>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</si>
  <si>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</si>
  <si>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</si>
  <si>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</si>
  <si>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</si>
  <si>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</si>
  <si>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</si>
  <si>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</si>
  <si>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</si>
  <si>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</si>
  <si>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</si>
  <si>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</si>
  <si>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</si>
  <si>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</si>
  <si>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</si>
  <si>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</si>
  <si>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</si>
  <si>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</si>
  <si>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</si>
  <si>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</si>
  <si>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</si>
  <si>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</si>
  <si>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</si>
  <si>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</si>
  <si>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</si>
  <si>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</si>
  <si>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</si>
  <si>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</si>
  <si>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</si>
  <si>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</si>
  <si>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</si>
  <si>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</si>
  <si>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</si>
  <si>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</si>
  <si>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</si>
  <si>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</si>
  <si>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</si>
  <si>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</si>
  <si>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</si>
  <si>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</si>
  <si>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</si>
  <si>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</si>
  <si>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</si>
  <si>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</si>
  <si>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</si>
  <si>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</si>
  <si>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</si>
  <si>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</si>
  <si>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</si>
  <si>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</si>
  <si>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</si>
  <si>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</si>
  <si>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</si>
  <si>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</si>
  <si>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</si>
  <si>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</si>
  <si>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</si>
  <si>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</si>
  <si>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</si>
  <si>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</si>
  <si>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</si>
  <si>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</si>
  <si>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</si>
  <si>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</si>
  <si>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</si>
  <si>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</si>
  <si>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</si>
  <si>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</si>
  <si>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</si>
  <si>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</si>
  <si>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</si>
  <si>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</si>
  <si>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</si>
  <si>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</si>
  <si>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</si>
  <si>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</si>
  <si>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</si>
  <si>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</si>
  <si>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</si>
  <si>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</si>
  <si>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</si>
  <si>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</si>
  <si>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</si>
  <si>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</si>
  <si>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</si>
  <si>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</si>
  <si>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</si>
  <si>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</si>
  <si>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</si>
  <si>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</si>
  <si>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</si>
  <si>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</si>
  <si>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</si>
  <si>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</si>
  <si>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</si>
  <si>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</si>
  <si>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</si>
  <si>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</si>
  <si>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</si>
  <si>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</si>
  <si>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</si>
  <si>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</si>
  <si>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</si>
  <si>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</si>
  <si>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</si>
  <si>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</si>
  <si>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</si>
  <si>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</si>
  <si>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</si>
  <si>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</si>
  <si>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</si>
  <si>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</si>
  <si>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</si>
  <si>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</si>
  <si>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</si>
  <si>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</si>
  <si>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</si>
  <si>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</si>
  <si>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</si>
  <si>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</si>
  <si>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</si>
  <si>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</si>
  <si>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</si>
  <si>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</si>
  <si>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</si>
  <si>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</si>
  <si>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</si>
  <si>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</si>
  <si>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</si>
  <si>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</si>
  <si>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</si>
  <si>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</si>
  <si>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</si>
  <si>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</si>
  <si>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</si>
  <si>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</si>
  <si>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</si>
  <si>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</si>
  <si>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</si>
  <si>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</si>
  <si>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</si>
  <si>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</si>
  <si>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</si>
  <si>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</si>
  <si>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</si>
  <si>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</si>
  <si>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</si>
  <si>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</si>
  <si>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</si>
  <si>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</si>
  <si>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</si>
  <si>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</si>
  <si>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</si>
  <si>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</si>
  <si>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</si>
  <si>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</si>
  <si>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</si>
  <si>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</si>
  <si>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</si>
  <si>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</si>
  <si>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</si>
  <si>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</si>
  <si>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</si>
  <si>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</si>
  <si>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</si>
  <si>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</si>
  <si>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</si>
  <si>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</si>
  <si>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</si>
  <si>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</si>
  <si>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</si>
  <si>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</si>
  <si>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</si>
  <si>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</si>
  <si>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</si>
  <si>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</si>
  <si>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</si>
  <si>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</si>
  <si>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</si>
  <si>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</si>
  <si>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</si>
  <si>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</si>
  <si>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</si>
  <si>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</si>
  <si>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</si>
  <si>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</si>
  <si>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</si>
  <si>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</si>
  <si>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</si>
  <si>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</si>
  <si>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</si>
  <si>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</si>
  <si>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</si>
  <si>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</si>
  <si>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</si>
  <si>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</si>
  <si>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</si>
  <si>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</si>
  <si>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</si>
  <si>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</si>
  <si>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</si>
  <si>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</si>
  <si>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</si>
  <si>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</si>
  <si>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</si>
  <si>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</si>
  <si>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</si>
  <si>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</si>
  <si>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</si>
  <si>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</si>
  <si>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</si>
  <si>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</si>
  <si>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</si>
  <si>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</si>
  <si>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</si>
  <si>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</si>
  <si>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</si>
  <si>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</si>
  <si>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</si>
  <si>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</si>
  <si>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</si>
  <si>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</si>
  <si>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</si>
  <si>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</si>
  <si>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</si>
  <si>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</si>
  <si>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</si>
  <si>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</si>
  <si>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</si>
  <si>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</si>
  <si>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</si>
  <si>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</si>
  <si>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</si>
  <si>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</si>
  <si>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</si>
  <si>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</si>
  <si>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</si>
  <si>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</si>
  <si>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</si>
  <si>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</si>
  <si>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</si>
  <si>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</si>
  <si>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</si>
  <si>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</si>
  <si>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</si>
  <si>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</si>
  <si>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</si>
  <si>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</si>
  <si>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</si>
  <si>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</si>
  <si>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</si>
  <si>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</si>
  <si>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</si>
  <si>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</si>
  <si>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</si>
  <si>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</si>
  <si>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</si>
  <si>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</si>
  <si>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</si>
  <si>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</si>
  <si>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</si>
  <si>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</si>
  <si>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</si>
  <si>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</si>
  <si>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</si>
  <si>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</si>
  <si>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</si>
  <si>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</si>
  <si>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</si>
  <si>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</si>
  <si>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</si>
  <si>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</si>
  <si>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</si>
  <si>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</si>
  <si>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</si>
  <si>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</si>
  <si>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</si>
  <si>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</si>
  <si>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</si>
  <si>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</si>
  <si>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</si>
  <si>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</si>
  <si>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</si>
  <si>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</si>
  <si>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</si>
  <si>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</si>
  <si>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</si>
  <si>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</si>
  <si>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</si>
  <si>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</si>
  <si>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</si>
  <si>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</si>
  <si>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</si>
  <si>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</si>
  <si>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</si>
  <si>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</si>
  <si>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</si>
  <si>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</si>
  <si>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</si>
  <si>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</si>
  <si>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</si>
  <si>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</si>
  <si>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</si>
  <si>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</si>
  <si>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</si>
  <si>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</si>
  <si>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</si>
  <si>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</si>
  <si>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</si>
  <si>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</si>
  <si>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</si>
  <si>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</si>
  <si>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</si>
  <si>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</si>
  <si>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</si>
  <si>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</si>
  <si>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</si>
  <si>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</si>
  <si>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</si>
  <si>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</si>
  <si>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</si>
  <si>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</si>
  <si>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</si>
  <si>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</si>
  <si>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</si>
  <si>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</si>
  <si>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</si>
  <si>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</si>
  <si>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</si>
  <si>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</si>
  <si>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</si>
  <si>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</si>
  <si>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</si>
  <si>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</si>
  <si>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</si>
  <si>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</si>
  <si>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</si>
  <si>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</si>
  <si>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</si>
  <si>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</si>
  <si>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</si>
  <si>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</si>
  <si>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</si>
  <si>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</si>
  <si>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</si>
  <si>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</si>
  <si>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</si>
  <si>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</si>
  <si>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</si>
  <si>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</si>
  <si>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</si>
  <si>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</si>
  <si>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</si>
  <si>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</si>
  <si>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</si>
  <si>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</si>
  <si>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</si>
  <si>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</si>
  <si>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</si>
  <si>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</si>
  <si>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</si>
  <si>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</si>
  <si>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</si>
  <si>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</si>
  <si>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</si>
  <si>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</si>
  <si>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</si>
  <si>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</si>
  <si>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</si>
  <si>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</si>
  <si>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</si>
  <si>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</si>
  <si>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</si>
  <si>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</si>
  <si>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</si>
  <si>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</si>
  <si>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</si>
  <si>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</si>
  <si>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</si>
  <si>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</si>
  <si>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</si>
  <si>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</si>
  <si>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</si>
  <si>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</si>
  <si>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</si>
  <si>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</si>
  <si>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</si>
  <si>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</si>
  <si>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</si>
  <si>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</si>
  <si>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</si>
  <si>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</si>
  <si>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</si>
  <si>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</si>
  <si>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</si>
  <si>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</si>
  <si>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</si>
  <si>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</si>
  <si>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</si>
  <si>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</si>
  <si>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</si>
  <si>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</si>
  <si>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</si>
  <si>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</si>
  <si>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</si>
  <si>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</si>
  <si>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</si>
  <si>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</si>
  <si>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</si>
  <si>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</si>
  <si>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</si>
  <si>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</si>
  <si>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</si>
  <si>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</si>
  <si>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</si>
  <si>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</si>
  <si>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</si>
  <si>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</si>
  <si>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</si>
  <si>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</si>
  <si>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</si>
  <si>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</si>
  <si>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</si>
  <si>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</si>
  <si>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</si>
  <si>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</si>
  <si>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</si>
  <si>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</si>
  <si>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</si>
  <si>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</si>
  <si>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</si>
  <si>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</si>
  <si>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</si>
  <si>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</si>
  <si>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</si>
  <si>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</si>
  <si>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</si>
  <si>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</si>
  <si>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</si>
  <si>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</si>
  <si>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</si>
  <si>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</si>
  <si>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</si>
  <si>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</si>
  <si>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</si>
  <si>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</si>
  <si>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</si>
  <si>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</si>
  <si>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</si>
  <si>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</si>
  <si>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</si>
  <si>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</si>
  <si>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</si>
  <si>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</si>
  <si>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</si>
  <si>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</si>
  <si>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</si>
  <si>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</si>
  <si>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</si>
  <si>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</si>
  <si>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</si>
  <si>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</si>
  <si>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</si>
  <si>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</si>
  <si>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</si>
  <si>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</si>
  <si>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</si>
  <si>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</si>
  <si>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</si>
  <si>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</si>
  <si>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</si>
  <si>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</si>
  <si>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</si>
  <si>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</si>
  <si>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</si>
  <si>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</si>
  <si>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</si>
  <si>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</si>
  <si>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</si>
  <si>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</si>
  <si>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</si>
  <si>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</si>
  <si>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</si>
  <si>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</si>
  <si>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</si>
  <si>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</si>
  <si>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</si>
  <si>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</si>
  <si>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</si>
  <si>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</si>
  <si>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</si>
  <si>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</si>
  <si>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</si>
  <si>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</si>
  <si>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</si>
  <si>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</si>
  <si>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</si>
  <si>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</si>
  <si>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</si>
  <si>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</si>
  <si>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</si>
  <si>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</si>
  <si>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</si>
  <si>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</si>
  <si>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</si>
  <si>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</si>
  <si>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</si>
  <si>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</si>
  <si>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</si>
  <si>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</si>
  <si>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</si>
  <si>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</si>
  <si>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</si>
  <si>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</si>
  <si>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</si>
  <si>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</si>
  <si>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</si>
  <si>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</si>
  <si>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</si>
  <si>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</si>
  <si>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</si>
  <si>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</si>
  <si>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</si>
  <si>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</si>
  <si>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</si>
  <si>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</si>
  <si>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</si>
  <si>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</si>
  <si>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</si>
  <si>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</si>
  <si>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</si>
  <si>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</si>
  <si>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</si>
  <si>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</si>
  <si>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</si>
  <si>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</si>
  <si>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</si>
  <si>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</si>
  <si>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</si>
  <si>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</si>
  <si>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</si>
  <si>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</si>
  <si>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</si>
  <si>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</si>
  <si>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</si>
  <si>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</si>
  <si>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</si>
  <si>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</si>
  <si>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</si>
  <si>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</si>
  <si>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</si>
  <si>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</si>
  <si>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</si>
  <si>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</si>
  <si>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</si>
  <si>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</si>
  <si>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</si>
  <si>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</si>
  <si>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</si>
  <si>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</si>
  <si>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</si>
  <si>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</si>
  <si>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</si>
  <si>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</si>
  <si>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</si>
  <si>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</si>
  <si>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</si>
  <si>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</si>
  <si>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</si>
  <si>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</si>
  <si>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</si>
  <si>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</si>
  <si>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</si>
  <si>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</si>
  <si>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</si>
  <si>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</si>
  <si>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</si>
  <si>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</si>
  <si>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</si>
  <si>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</si>
  <si>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</si>
  <si>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</si>
  <si>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</si>
  <si>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</si>
  <si>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</si>
  <si>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</si>
  <si>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</si>
  <si>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</si>
  <si>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</si>
  <si>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</si>
  <si>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</si>
  <si>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</si>
  <si>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</si>
  <si>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</si>
  <si>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</si>
  <si>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</si>
  <si>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</si>
  <si>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</si>
  <si>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</si>
  <si>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</si>
  <si>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</si>
  <si>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</si>
  <si>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</si>
  <si>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</si>
  <si>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</si>
  <si>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</si>
  <si>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</si>
  <si>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</si>
  <si>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</si>
  <si>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</si>
  <si>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</si>
  <si>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</si>
  <si>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</si>
  <si>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</si>
  <si>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</si>
  <si>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</si>
  <si>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</si>
  <si>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</si>
  <si>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</si>
  <si>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</si>
  <si>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</si>
  <si>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</si>
  <si>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</si>
  <si>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</si>
  <si>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</si>
  <si>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</si>
  <si>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</si>
  <si>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</si>
  <si>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</si>
  <si>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</si>
  <si>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</si>
  <si>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</si>
  <si>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</si>
  <si>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</si>
  <si>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</si>
  <si>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</si>
  <si>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</si>
  <si>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</si>
  <si>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</si>
  <si>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</si>
  <si>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</si>
  <si>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</si>
  <si>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</si>
  <si>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</si>
  <si>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</si>
  <si>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</si>
  <si>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</si>
  <si>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</si>
  <si>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</si>
  <si>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</si>
  <si>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</si>
  <si>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</si>
  <si>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</si>
  <si>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</si>
  <si>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</si>
  <si>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</si>
  <si>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</si>
  <si>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</si>
  <si>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</si>
  <si>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</si>
  <si>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</si>
  <si>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</si>
  <si>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</si>
  <si>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</si>
  <si>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</si>
  <si>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</si>
  <si>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</si>
  <si>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</si>
  <si>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</si>
  <si>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</si>
  <si>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</si>
  <si>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</si>
  <si>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</si>
  <si>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</si>
  <si>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</si>
  <si>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</si>
  <si>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</si>
  <si>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</si>
  <si>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</si>
  <si>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</si>
  <si>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</si>
  <si>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</si>
  <si>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</si>
  <si>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</si>
  <si>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</si>
  <si>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</si>
  <si>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</si>
  <si>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</si>
  <si>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</si>
  <si>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</si>
  <si>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</si>
  <si>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</si>
  <si>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</si>
  <si>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</si>
  <si>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</si>
  <si>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</si>
  <si>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</si>
  <si>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</si>
  <si>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</si>
  <si>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</si>
  <si>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</si>
  <si>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</si>
  <si>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</si>
  <si>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</si>
  <si>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</si>
  <si>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</si>
  <si>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</si>
  <si>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</si>
  <si>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</si>
  <si>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</si>
  <si>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</si>
  <si>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</si>
  <si>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</si>
  <si>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</si>
  <si>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</si>
  <si>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</si>
  <si>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</si>
  <si>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</si>
  <si>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</si>
  <si>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</si>
  <si>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</si>
  <si>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</si>
  <si>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</si>
  <si>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</si>
  <si>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</si>
  <si>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</si>
  <si>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</si>
  <si>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</si>
  <si>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</si>
  <si>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</si>
  <si>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</si>
  <si>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</si>
  <si>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</si>
  <si>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</si>
  <si>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</si>
  <si>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</si>
  <si>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</si>
  <si>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</si>
  <si>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</si>
  <si>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</si>
  <si>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</si>
  <si>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</si>
  <si>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</si>
  <si>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</si>
  <si>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</si>
  <si>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</si>
  <si>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</si>
  <si>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</si>
  <si>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</si>
  <si>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</si>
  <si>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</si>
  <si>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</si>
  <si>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</si>
  <si>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</si>
  <si>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</si>
  <si>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</si>
  <si>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</si>
  <si>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</si>
  <si>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</si>
  <si>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</si>
  <si>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</si>
  <si>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</si>
  <si>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</si>
  <si>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</si>
  <si>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</si>
  <si>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</si>
  <si>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</si>
  <si>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</si>
  <si>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</si>
  <si>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</si>
  <si>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</si>
  <si>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</si>
  <si>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</si>
  <si>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</si>
  <si>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</si>
  <si>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</si>
  <si>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</si>
  <si>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</si>
  <si>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</si>
  <si>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</si>
  <si>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</si>
  <si>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</si>
  <si>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</si>
  <si>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</si>
  <si>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</si>
  <si>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</si>
  <si>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</si>
  <si>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</si>
  <si>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</si>
  <si>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</si>
  <si>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</si>
  <si>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</si>
  <si>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</si>
  <si>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</si>
  <si>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</si>
  <si>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</si>
  <si>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</si>
  <si>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</si>
  <si>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</si>
  <si>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</si>
  <si>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</si>
  <si>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</si>
  <si>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</si>
  <si>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</si>
  <si>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</si>
  <si>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</si>
  <si>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</si>
  <si>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</si>
  <si>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</si>
  <si>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</si>
  <si>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</si>
  <si>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</si>
  <si>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</si>
  <si>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</si>
  <si>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</si>
  <si>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</si>
  <si>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</si>
  <si>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</si>
  <si>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</si>
  <si>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</si>
  <si>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</si>
  <si>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</si>
  <si>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</si>
  <si>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</si>
  <si>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</si>
  <si>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</si>
  <si>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</si>
  <si>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</si>
  <si>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</si>
  <si>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</si>
  <si>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</si>
  <si>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</si>
  <si>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</si>
  <si>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</si>
  <si>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</si>
  <si>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</si>
  <si>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</si>
  <si>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</si>
  <si>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</si>
  <si>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</si>
  <si>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</si>
  <si>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</si>
  <si>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</si>
  <si>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</si>
  <si>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</si>
  <si>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</si>
  <si>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</si>
  <si>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</si>
  <si>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</si>
  <si>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</si>
  <si>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</si>
  <si>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</si>
  <si>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</si>
  <si>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</si>
  <si>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</si>
  <si>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</si>
  <si>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</si>
  <si>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</si>
  <si>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</si>
  <si>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</si>
  <si>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</si>
  <si>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</si>
  <si>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</si>
  <si>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</si>
  <si>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</si>
  <si>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</si>
  <si>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</si>
  <si>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</si>
  <si>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</si>
  <si>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</si>
  <si>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</si>
  <si>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</si>
  <si>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</si>
  <si>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</si>
  <si>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</si>
  <si>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</si>
  <si>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</si>
  <si>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</si>
  <si>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</si>
  <si>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</si>
  <si>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</si>
  <si>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</si>
  <si>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</si>
  <si>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</si>
  <si>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</si>
  <si>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</si>
  <si>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</si>
  <si>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</si>
  <si>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</si>
  <si>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</si>
  <si>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</si>
  <si>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</si>
  <si>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</si>
  <si>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</si>
  <si>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</si>
  <si>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</si>
  <si>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</si>
  <si>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</si>
  <si>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</si>
  <si>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</si>
  <si>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</si>
  <si>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</si>
  <si>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</si>
  <si>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</si>
  <si>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</si>
  <si>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</si>
  <si>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</si>
  <si>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</si>
  <si>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</si>
  <si>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</si>
  <si>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</si>
  <si>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</si>
  <si>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</si>
  <si>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</si>
  <si>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</si>
  <si>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</si>
  <si>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</si>
  <si>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</si>
  <si>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</si>
  <si>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</si>
  <si>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</si>
  <si>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</si>
  <si>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</si>
  <si>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</si>
  <si>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</si>
  <si>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</si>
  <si>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</si>
  <si>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</si>
  <si>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</si>
  <si>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</si>
  <si>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</si>
  <si>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</si>
  <si>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</si>
  <si>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</si>
  <si>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</si>
  <si>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</si>
  <si>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</si>
  <si>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</si>
  <si>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</si>
  <si>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</si>
  <si>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</si>
  <si>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</si>
  <si>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</si>
  <si>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</si>
  <si>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</si>
  <si>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</si>
  <si>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</si>
  <si>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</si>
  <si>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</si>
  <si>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</si>
  <si>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</si>
  <si>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</si>
  <si>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</si>
  <si>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</si>
  <si>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</si>
  <si>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</si>
  <si>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</si>
  <si>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</si>
  <si>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</si>
  <si>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</si>
  <si>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</si>
  <si>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</si>
  <si>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</si>
  <si>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</si>
  <si>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</si>
  <si>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</si>
  <si>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</si>
  <si>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</si>
  <si>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</si>
  <si>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</si>
  <si>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</si>
  <si>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</si>
  <si>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</si>
  <si>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</si>
  <si>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</si>
  <si>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</si>
  <si>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</si>
  <si>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</si>
  <si>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</si>
  <si>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</si>
  <si>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</si>
  <si>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</si>
  <si>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</si>
  <si>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</si>
  <si>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</si>
  <si>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</si>
  <si>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</si>
  <si>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</si>
  <si>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</si>
  <si>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</si>
  <si>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</si>
  <si>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</si>
  <si>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</si>
  <si>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</si>
  <si>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</si>
  <si>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</si>
  <si>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</si>
  <si>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</si>
  <si>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</si>
  <si>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</si>
  <si>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</si>
  <si>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</si>
  <si>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</si>
  <si>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</si>
  <si>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</si>
  <si>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</si>
  <si>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</si>
  <si>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</si>
  <si>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</si>
  <si>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</si>
  <si>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</si>
  <si>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</si>
  <si>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</si>
  <si>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</si>
  <si>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</si>
  <si>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</si>
  <si>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</si>
  <si>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</si>
  <si>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</si>
  <si>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</si>
  <si>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</si>
  <si>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</si>
  <si>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</si>
  <si>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</si>
  <si>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</si>
  <si>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</si>
  <si>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</si>
  <si>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</si>
  <si>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</si>
  <si>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</si>
  <si>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</si>
  <si>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</si>
  <si>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</si>
  <si>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</si>
  <si>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</si>
  <si>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</si>
  <si>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</si>
  <si>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</si>
  <si>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</si>
  <si>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</si>
  <si>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</si>
  <si>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</si>
  <si>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</si>
  <si>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</si>
  <si>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</si>
  <si>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</si>
  <si>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</si>
  <si>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</si>
  <si>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</si>
  <si>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</si>
  <si>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</si>
  <si>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</si>
  <si>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</si>
  <si>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</si>
  <si>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</si>
  <si>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</si>
  <si>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</si>
  <si>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</si>
  <si>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</si>
  <si>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</si>
  <si>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</si>
  <si>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</si>
  <si>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</si>
  <si>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</si>
  <si>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</si>
  <si>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</si>
  <si>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</si>
  <si>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</si>
  <si>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</si>
  <si>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</si>
  <si>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</si>
  <si>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</si>
  <si>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</si>
  <si>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</si>
  <si>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</si>
  <si>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</si>
  <si>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</si>
  <si>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</si>
  <si>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</si>
  <si>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</si>
  <si>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</si>
  <si>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</si>
  <si>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</si>
  <si>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</si>
  <si>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</si>
  <si>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</si>
  <si>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</si>
  <si>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</si>
  <si>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</si>
  <si>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</si>
  <si>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</si>
  <si>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</si>
  <si>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</si>
  <si>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</si>
  <si>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</si>
  <si>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</si>
  <si>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</si>
  <si>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</si>
  <si>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</si>
  <si>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</si>
  <si>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</si>
  <si>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</si>
  <si>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</si>
  <si>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</si>
  <si>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</si>
  <si>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</si>
  <si>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</si>
  <si>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</si>
  <si>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</si>
  <si>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</si>
  <si>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</si>
  <si>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</si>
  <si>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</si>
  <si>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</si>
  <si>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</si>
  <si>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</si>
  <si>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</si>
  <si>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</si>
  <si>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</si>
  <si>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</si>
  <si>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</si>
  <si>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</si>
  <si>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</si>
  <si>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</si>
  <si>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</si>
  <si>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</si>
  <si>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</si>
  <si>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</si>
  <si>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</si>
  <si>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</si>
  <si>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</si>
  <si>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</si>
  <si>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</si>
  <si>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</si>
  <si>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</si>
  <si>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</si>
  <si>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</si>
  <si>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</si>
  <si>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</si>
  <si>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</si>
  <si>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</si>
  <si>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</si>
  <si>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</si>
  <si>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</si>
  <si>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</si>
  <si>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</si>
  <si>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</si>
  <si>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</si>
  <si>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</si>
  <si>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</si>
  <si>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</si>
  <si>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</si>
  <si>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</si>
  <si>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</si>
  <si>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</si>
  <si>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</si>
  <si>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</si>
  <si>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</si>
  <si>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</si>
  <si>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</si>
  <si>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</si>
  <si>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</si>
  <si>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</si>
  <si>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</si>
  <si>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</si>
  <si>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</si>
  <si>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</si>
  <si>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</si>
  <si>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</si>
  <si>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</si>
  <si>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</si>
  <si>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</si>
  <si>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</si>
  <si>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</si>
  <si>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</si>
  <si>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</si>
  <si>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</si>
  <si>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</si>
  <si>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</si>
  <si>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</si>
  <si>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</si>
  <si>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</si>
  <si>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</si>
  <si>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</si>
  <si>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</si>
  <si>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</si>
  <si>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</si>
  <si>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</si>
  <si>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</si>
  <si>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</si>
  <si>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</si>
  <si>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</si>
  <si>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</si>
  <si>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</si>
  <si>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</si>
  <si>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</si>
  <si>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</si>
  <si>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</si>
  <si>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</si>
  <si>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</si>
  <si>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</si>
  <si>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</si>
  <si>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</si>
  <si>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</si>
  <si>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</si>
  <si>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</si>
  <si>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</si>
  <si>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</si>
  <si>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</si>
  <si>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</si>
  <si>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</si>
  <si>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</si>
  <si>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</si>
  <si>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</si>
  <si>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</si>
  <si>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</si>
  <si>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</si>
  <si>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</si>
  <si>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</si>
  <si>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</si>
  <si>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</si>
  <si>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</si>
  <si>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</si>
  <si>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</si>
  <si>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</si>
  <si>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</si>
  <si>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</si>
  <si>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</si>
  <si>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</si>
  <si>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</si>
  <si>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</si>
  <si>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</si>
  <si>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</si>
  <si>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</si>
  <si>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</si>
  <si>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</si>
  <si>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</si>
  <si>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</si>
  <si>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</si>
  <si>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</si>
  <si>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</si>
  <si>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</si>
  <si>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</si>
  <si>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</si>
  <si>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</si>
  <si>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</si>
  <si>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</si>
  <si>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</si>
  <si>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</si>
  <si>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</si>
  <si>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</si>
  <si>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</si>
  <si>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</si>
  <si>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</si>
  <si>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</si>
  <si>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</si>
  <si>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</si>
  <si>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</si>
  <si>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</si>
  <si>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</si>
  <si>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</si>
  <si>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</si>
  <si>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</si>
  <si>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</si>
  <si>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</si>
  <si>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</si>
  <si>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</si>
  <si>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</si>
  <si>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</si>
  <si>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</si>
  <si>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</si>
  <si>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</si>
  <si>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</si>
  <si>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</si>
  <si>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</si>
  <si>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</si>
  <si>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</si>
  <si>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</si>
  <si>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</si>
  <si>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</si>
  <si>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</si>
  <si>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</si>
  <si>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</si>
  <si>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</si>
  <si>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</si>
  <si>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</si>
  <si>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</si>
  <si>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</si>
  <si>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</si>
  <si>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</si>
  <si>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</si>
  <si>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</si>
  <si>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</si>
  <si>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</si>
  <si>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</si>
  <si>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</si>
  <si>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</si>
  <si>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</si>
  <si>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</si>
  <si>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</si>
  <si>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</si>
  <si>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</si>
  <si>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</si>
  <si>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</si>
  <si>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</si>
  <si>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</si>
  <si>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</si>
  <si>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</si>
  <si>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</si>
  <si>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</si>
  <si>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</si>
  <si>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</si>
  <si>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</si>
  <si>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</si>
  <si>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</si>
  <si>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</si>
  <si>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</si>
  <si>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</si>
  <si>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</si>
  <si>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</si>
  <si>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</si>
  <si>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</si>
  <si>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</si>
  <si>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</si>
  <si>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</si>
  <si>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</si>
  <si>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</si>
  <si>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</si>
  <si>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</si>
  <si>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</si>
  <si>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</si>
  <si>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</si>
  <si>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</si>
  <si>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</si>
  <si>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</si>
  <si>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</si>
  <si>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</si>
  <si>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</si>
  <si>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</si>
  <si>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</si>
  <si>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</si>
  <si>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</si>
  <si>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</si>
  <si>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</si>
  <si>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</si>
  <si>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</si>
  <si>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</si>
  <si>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</si>
  <si>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</si>
  <si>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</si>
  <si>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</si>
  <si>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</si>
  <si>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</si>
  <si>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</si>
  <si>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</si>
  <si>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</si>
  <si>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</si>
  <si>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</si>
  <si>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</si>
  <si>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</si>
  <si>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</si>
  <si>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</si>
  <si>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</si>
  <si>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</si>
  <si>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</si>
  <si>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</si>
  <si>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</si>
  <si>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</si>
  <si>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</si>
  <si>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</si>
  <si>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</si>
  <si>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</si>
  <si>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</si>
  <si>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</si>
  <si>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</si>
  <si>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</si>
  <si>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</si>
  <si>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</si>
  <si>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</si>
  <si>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</si>
  <si>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</si>
  <si>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</si>
  <si>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</si>
  <si>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</si>
  <si>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</si>
  <si>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</si>
  <si>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</si>
  <si>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</si>
  <si>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</si>
  <si>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</si>
  <si>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</si>
  <si>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</si>
  <si>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</si>
  <si>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</si>
  <si>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</si>
  <si>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</si>
  <si>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</si>
  <si>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</si>
  <si>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</si>
  <si>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</si>
  <si>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</si>
  <si>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</si>
  <si>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</si>
  <si>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</si>
  <si>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</si>
  <si>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</si>
  <si>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</si>
  <si>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</si>
  <si>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</si>
  <si>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</si>
  <si>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</si>
  <si>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</si>
  <si>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</si>
  <si>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</si>
  <si>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</si>
  <si>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</si>
  <si>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</si>
  <si>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</si>
  <si>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</si>
  <si>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</si>
  <si>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</si>
  <si>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</si>
  <si>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</si>
  <si>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</si>
  <si>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</si>
  <si>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</si>
  <si>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</si>
  <si>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</si>
  <si>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</si>
  <si>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</si>
  <si>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</si>
  <si>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</si>
  <si>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</si>
  <si>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</si>
  <si>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</si>
  <si>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</si>
  <si>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</si>
  <si>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</si>
  <si>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</si>
  <si>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</si>
  <si>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</si>
  <si>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</si>
  <si>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</si>
  <si>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</si>
  <si>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</si>
  <si>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</si>
  <si>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</si>
  <si>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</si>
  <si>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</si>
  <si>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</si>
  <si>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</si>
  <si>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</si>
  <si>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</si>
  <si>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</si>
  <si>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</si>
  <si>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</si>
  <si>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</si>
  <si>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</si>
  <si>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</si>
  <si>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</si>
  <si>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</si>
  <si>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</si>
  <si>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</si>
  <si>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</si>
  <si>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</si>
  <si>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</si>
  <si>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</si>
  <si>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</si>
  <si>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</si>
  <si>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</si>
  <si>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</si>
  <si>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</si>
  <si>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</si>
  <si>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</si>
  <si>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</si>
  <si>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</si>
  <si>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</si>
  <si>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</si>
  <si>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</si>
  <si>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</si>
  <si>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</si>
  <si>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</si>
  <si>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</si>
  <si>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</si>
  <si>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</si>
  <si>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</si>
  <si>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</si>
  <si>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</si>
  <si>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</si>
  <si>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</si>
  <si>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</si>
  <si>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</si>
  <si>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</si>
  <si>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</si>
  <si>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</si>
  <si>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</si>
  <si>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</si>
  <si>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</si>
  <si>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</si>
  <si>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</si>
  <si>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</si>
  <si>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</si>
  <si>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</si>
  <si>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</si>
  <si>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</si>
  <si>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</si>
  <si>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</si>
  <si>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</si>
  <si>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</si>
  <si>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</si>
  <si>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</si>
  <si>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</si>
  <si>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</si>
  <si>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</si>
  <si>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</si>
  <si>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</si>
  <si>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</si>
  <si>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</si>
  <si>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</si>
  <si>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</si>
  <si>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</si>
  <si>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</si>
  <si>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</si>
  <si>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</si>
  <si>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</si>
  <si>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</si>
  <si>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</si>
  <si>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</si>
  <si>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</si>
  <si>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</si>
  <si>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</si>
  <si>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</si>
  <si>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</si>
  <si>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</si>
  <si>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</si>
  <si>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</si>
  <si>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</si>
  <si>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</si>
  <si>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</si>
  <si>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</si>
  <si>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</si>
  <si>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</si>
  <si>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</si>
  <si>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</si>
  <si>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</si>
  <si>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</si>
  <si>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</si>
  <si>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</si>
  <si>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</si>
  <si>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</si>
  <si>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</si>
  <si>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</si>
  <si>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</si>
  <si>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</si>
  <si>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</si>
  <si>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</si>
  <si>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</si>
  <si>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</si>
  <si>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</si>
  <si>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</si>
  <si>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</si>
  <si>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</si>
  <si>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</si>
  <si>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</si>
  <si>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</si>
  <si>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</si>
  <si>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</si>
  <si>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</si>
  <si>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</si>
  <si>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</si>
  <si>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</si>
  <si>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</si>
  <si>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</si>
  <si>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</si>
  <si>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</si>
  <si>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</si>
  <si>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</si>
  <si>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</si>
  <si>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</si>
  <si>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</si>
  <si>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</si>
  <si>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</si>
  <si>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</si>
  <si>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</si>
  <si>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</si>
  <si>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</si>
  <si>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</si>
  <si>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</si>
  <si>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</si>
  <si>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</si>
  <si>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</si>
  <si>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</si>
  <si>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</si>
  <si>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</si>
  <si>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</si>
  <si>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</si>
  <si>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</si>
  <si>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</si>
  <si>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</si>
  <si>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</si>
  <si>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</si>
  <si>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</si>
  <si>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</si>
  <si>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</si>
  <si>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</si>
  <si>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</si>
  <si>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</si>
  <si>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</si>
  <si>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</si>
  <si>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</si>
  <si>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</si>
  <si>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</si>
  <si>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</si>
  <si>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</si>
  <si>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</si>
  <si>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</si>
  <si>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</si>
  <si>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</si>
  <si>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</si>
  <si>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</si>
  <si>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</si>
  <si>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</si>
  <si>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</si>
  <si>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</si>
  <si>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</si>
  <si>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</si>
  <si>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</si>
  <si>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</si>
  <si>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</si>
  <si>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</si>
  <si>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</si>
  <si>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</si>
  <si>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</si>
  <si>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</si>
  <si>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</si>
  <si>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</si>
  <si>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</si>
  <si>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</si>
  <si>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</si>
  <si>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</si>
  <si>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</si>
  <si>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</si>
  <si>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</si>
  <si>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</si>
  <si>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</si>
  <si>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</si>
  <si>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</si>
  <si>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</si>
  <si>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</si>
  <si>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</si>
  <si>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</si>
  <si>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</si>
  <si>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</si>
  <si>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</si>
  <si>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</si>
  <si>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</si>
  <si>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</si>
  <si>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</si>
  <si>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</si>
  <si>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</si>
  <si>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</si>
  <si>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</si>
  <si>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</si>
  <si>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</si>
  <si>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</si>
  <si>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</si>
  <si>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</si>
  <si>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</si>
  <si>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</si>
  <si>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</si>
  <si>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</si>
  <si>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</si>
  <si>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</si>
  <si>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</si>
  <si>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</si>
  <si>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</si>
  <si>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</si>
  <si>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</si>
  <si>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</si>
  <si>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</si>
  <si>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</si>
  <si>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</si>
  <si>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</si>
  <si>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</si>
  <si>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</si>
  <si>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</si>
  <si>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</si>
  <si>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</si>
  <si>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</si>
  <si>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</si>
  <si>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</si>
  <si>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</si>
  <si>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</si>
  <si>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</si>
  <si>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</si>
  <si>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</si>
  <si>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</si>
  <si>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</si>
  <si>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</si>
  <si>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</si>
  <si>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</si>
  <si>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</si>
  <si>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</si>
  <si>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</si>
  <si>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</si>
  <si>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</si>
  <si>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</si>
  <si>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</si>
  <si>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</si>
  <si>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</si>
  <si>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</si>
  <si>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</si>
  <si>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</si>
  <si>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</si>
  <si>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</si>
  <si>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</si>
  <si>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</si>
  <si>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</si>
  <si>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</si>
  <si>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</si>
  <si>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</si>
  <si>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</si>
  <si>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</si>
  <si>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</si>
  <si>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</si>
  <si>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</si>
  <si>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</si>
  <si>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</si>
  <si>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</si>
  <si>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</si>
  <si>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</si>
  <si>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</si>
  <si>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</si>
  <si>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</si>
  <si>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</si>
  <si>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</si>
  <si>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</si>
  <si>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</si>
  <si>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</si>
  <si>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</si>
  <si>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</si>
  <si>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</si>
  <si>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</si>
  <si>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</si>
  <si>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</si>
  <si>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</si>
  <si>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</si>
  <si>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</si>
  <si>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</si>
  <si>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</si>
  <si>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</si>
  <si>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</si>
  <si>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</si>
  <si>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</si>
  <si>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</si>
  <si>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</si>
  <si>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</si>
  <si>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</si>
  <si>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</si>
  <si>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</si>
  <si>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</si>
  <si>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</si>
  <si>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</si>
  <si>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</si>
  <si>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</si>
  <si>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</si>
  <si>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</si>
  <si>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</si>
  <si>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</si>
  <si>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</si>
  <si>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</si>
  <si>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</si>
  <si>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</si>
  <si>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</si>
  <si>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</si>
  <si>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</si>
  <si>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</si>
  <si>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</si>
  <si>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</si>
  <si>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</si>
  <si>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</si>
  <si>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</si>
  <si>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</si>
  <si>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</si>
  <si>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</si>
  <si>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</si>
  <si>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</si>
  <si>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</si>
  <si>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</si>
  <si>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</si>
  <si>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</si>
  <si>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</si>
  <si>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</si>
  <si>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</si>
  <si>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</si>
  <si>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</si>
  <si>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</si>
  <si>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</si>
  <si>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</si>
  <si>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</si>
  <si>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</si>
  <si>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</si>
  <si>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</si>
  <si>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</si>
  <si>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</si>
  <si>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</si>
  <si>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</si>
  <si>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</si>
  <si>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</si>
  <si>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</si>
  <si>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</si>
  <si>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</si>
  <si>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</si>
  <si>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</si>
  <si>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</si>
  <si>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</si>
  <si>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</si>
  <si>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</si>
  <si>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</si>
  <si>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</si>
  <si>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</si>
  <si>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</si>
  <si>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</si>
  <si>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</si>
  <si>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</si>
  <si>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</si>
  <si>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</si>
  <si>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</si>
  <si>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</si>
  <si>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</si>
  <si>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</si>
  <si>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</si>
  <si>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</si>
  <si>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</si>
  <si>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</si>
  <si>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</si>
  <si>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</si>
  <si>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</si>
  <si>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</si>
  <si>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</si>
  <si>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</si>
  <si>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</si>
  <si>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</si>
  <si>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</si>
  <si>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</si>
  <si>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</si>
  <si>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</si>
  <si>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</si>
  <si>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</si>
  <si>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</si>
  <si>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</si>
  <si>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</si>
  <si>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</si>
  <si>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</si>
  <si>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</si>
  <si>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</si>
  <si>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</si>
  <si>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</si>
  <si>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</si>
  <si>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</si>
  <si>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</si>
  <si>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</si>
  <si>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</si>
  <si>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</si>
  <si>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</si>
  <si>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</si>
  <si>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</si>
  <si>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</si>
  <si>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</si>
  <si>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</si>
  <si>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</si>
  <si>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</si>
  <si>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</si>
  <si>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</si>
  <si>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</si>
  <si>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</si>
  <si>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</si>
  <si>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</si>
  <si>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</si>
  <si>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</si>
  <si>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</si>
  <si>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</si>
  <si>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</si>
  <si>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</si>
  <si>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</si>
  <si>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</si>
  <si>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</si>
  <si>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</si>
  <si>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</si>
  <si>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</si>
  <si>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</si>
  <si>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</si>
  <si>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</si>
  <si>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</si>
  <si>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</si>
  <si>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</si>
  <si>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</si>
  <si>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</si>
  <si>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</si>
  <si>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</si>
  <si>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</si>
  <si>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</si>
  <si>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</si>
  <si>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</si>
  <si>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</si>
  <si>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</si>
  <si>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</si>
  <si>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</si>
  <si>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</si>
  <si>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</si>
  <si>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</si>
  <si>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</si>
  <si>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</si>
  <si>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</si>
  <si>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</si>
  <si>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</si>
  <si>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</si>
  <si>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</si>
  <si>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</si>
  <si>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</si>
  <si>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</si>
  <si>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</si>
  <si>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</si>
  <si>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</si>
  <si>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</si>
  <si>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</si>
  <si>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</si>
  <si>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</si>
  <si>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</si>
  <si>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</si>
  <si>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</si>
  <si>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</si>
  <si>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</si>
  <si>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</si>
  <si>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</si>
  <si>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</si>
  <si>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</si>
  <si>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</si>
  <si>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</si>
  <si>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</si>
  <si>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</si>
  <si>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</si>
  <si>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</si>
  <si>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</si>
  <si>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</si>
  <si>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</si>
  <si>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</si>
  <si>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</si>
  <si>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</si>
  <si>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</si>
  <si>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</si>
  <si>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</si>
  <si>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</si>
  <si>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</si>
  <si>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</si>
  <si>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</si>
  <si>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</si>
  <si>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</si>
  <si>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</si>
  <si>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</si>
  <si>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</si>
  <si>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</si>
  <si>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</si>
  <si>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</si>
  <si>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</si>
  <si>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</si>
  <si>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</si>
  <si>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</si>
  <si>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</si>
  <si>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</si>
  <si>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</si>
  <si>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</si>
  <si>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</si>
  <si>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</si>
  <si>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</si>
  <si>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</si>
  <si>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</si>
  <si>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</si>
  <si>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</si>
  <si>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</si>
  <si>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</si>
  <si>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</si>
  <si>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</si>
  <si>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</si>
  <si>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</si>
  <si>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</si>
  <si>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</si>
  <si>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</si>
  <si>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</si>
  <si>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</si>
  <si>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</si>
  <si>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</si>
  <si>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</si>
  <si>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</si>
  <si>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</si>
  <si>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</si>
  <si>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</si>
  <si>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</si>
  <si>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</si>
  <si>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</si>
  <si>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</si>
  <si>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</si>
  <si>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</si>
  <si>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</si>
  <si>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</si>
  <si>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</si>
  <si>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</si>
  <si>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</si>
  <si>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</si>
  <si>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</si>
  <si>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</si>
  <si>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</si>
  <si>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</si>
  <si>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</si>
  <si>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</si>
  <si>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</si>
  <si>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</si>
  <si>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</si>
  <si>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</si>
  <si>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</si>
  <si>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</si>
  <si>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</si>
  <si>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</si>
  <si>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</si>
  <si>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</si>
  <si>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</si>
  <si>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</si>
  <si>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</si>
  <si>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</si>
  <si>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</si>
  <si>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</si>
  <si>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</si>
  <si>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</si>
  <si>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</si>
  <si>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</si>
  <si>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</si>
  <si>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</si>
  <si>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</si>
  <si>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</si>
  <si>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</si>
  <si>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</si>
  <si>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</si>
  <si>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</si>
  <si>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</si>
  <si>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</si>
  <si>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</si>
  <si>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</si>
  <si>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</si>
  <si>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</si>
  <si>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</si>
  <si>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</si>
  <si>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</si>
  <si>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</si>
  <si>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</si>
  <si>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</si>
  <si>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</si>
  <si>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</si>
  <si>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</si>
  <si>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</si>
  <si>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</si>
  <si>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</si>
  <si>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</si>
  <si>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</si>
  <si>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</si>
  <si>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</si>
  <si>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</si>
  <si>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</si>
  <si>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</si>
  <si>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</si>
  <si>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</si>
  <si>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</si>
  <si>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</si>
  <si>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</si>
  <si>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</si>
  <si>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</si>
  <si>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</si>
  <si>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</si>
  <si>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</si>
  <si>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</si>
  <si>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</si>
  <si>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</si>
  <si>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</si>
  <si>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</si>
  <si>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</si>
  <si>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</si>
  <si>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</si>
  <si>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</si>
  <si>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</si>
  <si>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</si>
  <si>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</si>
  <si>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</si>
  <si>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</si>
  <si>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</si>
  <si>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</si>
  <si>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</si>
  <si>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</si>
  <si>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</si>
  <si>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</si>
  <si>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</si>
  <si>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</si>
  <si>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</si>
  <si>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</si>
  <si>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</si>
  <si>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</si>
  <si>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</si>
  <si>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</si>
  <si>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</si>
  <si>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</si>
  <si>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</si>
  <si>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</si>
  <si>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</si>
  <si>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</si>
  <si>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</si>
  <si>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</si>
  <si>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</si>
  <si>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</si>
  <si>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</si>
  <si>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</si>
  <si>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</si>
  <si>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</si>
  <si>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</si>
  <si>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</si>
  <si>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</si>
  <si>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</si>
  <si>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</si>
  <si>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</si>
  <si>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</si>
  <si>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</si>
  <si>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</si>
  <si>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</si>
  <si>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</si>
  <si>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</si>
  <si>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</si>
  <si>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</si>
  <si>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</si>
  <si>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</si>
  <si>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</si>
  <si>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</si>
  <si>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</si>
  <si>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</si>
  <si>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</si>
  <si>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</si>
  <si>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</si>
  <si>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</si>
  <si>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</si>
  <si>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</si>
  <si>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</si>
  <si>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</si>
  <si>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</si>
  <si>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</si>
  <si>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</si>
  <si>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</si>
  <si>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</si>
  <si>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</si>
  <si>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</si>
  <si>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</si>
  <si>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</si>
  <si>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</si>
  <si>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</si>
  <si>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</si>
  <si>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</si>
  <si>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</si>
  <si>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</si>
  <si>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</si>
  <si>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</si>
  <si>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</si>
  <si>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</si>
  <si>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</si>
  <si>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</si>
  <si>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</si>
  <si>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</si>
  <si>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</si>
  <si>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</si>
  <si>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</si>
  <si>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</si>
  <si>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</si>
  <si>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</si>
  <si>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</si>
  <si>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</si>
  <si>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</si>
  <si>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</si>
  <si>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</si>
  <si>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</si>
  <si>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</si>
  <si>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</si>
  <si>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</si>
  <si>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</si>
  <si>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</si>
  <si>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</si>
  <si>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</si>
  <si>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</si>
  <si>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</si>
  <si>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</si>
  <si>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</si>
  <si>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</si>
  <si>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</si>
  <si>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</si>
  <si>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</si>
  <si>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</si>
  <si>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</si>
  <si>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</si>
  <si>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</si>
  <si>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</si>
  <si>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</si>
  <si>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</si>
  <si>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</si>
  <si>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</si>
  <si>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</si>
  <si>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</si>
  <si>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</si>
  <si>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</si>
  <si>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</si>
  <si>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</si>
  <si>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</si>
  <si>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</si>
  <si>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</si>
  <si>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</si>
  <si>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</si>
  <si>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</si>
  <si>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</si>
  <si>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</si>
  <si>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</si>
  <si>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</si>
  <si>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</si>
  <si>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</si>
  <si>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</si>
  <si>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</si>
  <si>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</si>
  <si>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</si>
  <si>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</si>
  <si>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</si>
  <si>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</si>
  <si>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</si>
  <si>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</si>
  <si>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</si>
  <si>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</si>
  <si>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</si>
  <si>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</si>
  <si>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</si>
  <si>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</si>
  <si>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</si>
  <si>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</si>
  <si>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</si>
  <si>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</si>
  <si>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</si>
  <si>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</si>
  <si>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</si>
  <si>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</si>
  <si>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</si>
  <si>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</si>
  <si>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</si>
  <si>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</si>
  <si>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</si>
  <si>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</si>
  <si>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</si>
  <si>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</si>
  <si>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</si>
  <si>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</si>
  <si>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</si>
  <si>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</si>
  <si>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</si>
  <si>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</si>
  <si>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</si>
  <si>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</si>
  <si>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</si>
  <si>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</si>
  <si>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</si>
  <si>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</si>
  <si>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</si>
  <si>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</si>
  <si>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</si>
  <si>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</si>
  <si>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</si>
  <si>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</si>
  <si>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</si>
  <si>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</si>
  <si>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</si>
  <si>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</si>
  <si>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</si>
  <si>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</si>
  <si>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</si>
  <si>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</si>
  <si>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</si>
  <si>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</si>
  <si>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</si>
  <si>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</si>
  <si>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</si>
  <si>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</si>
  <si>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</si>
  <si>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</si>
  <si>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</si>
  <si>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</si>
  <si>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</si>
  <si>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</si>
  <si>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</si>
  <si>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</si>
  <si>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</si>
  <si>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</si>
  <si>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</si>
  <si>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</si>
  <si>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</si>
  <si>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</si>
  <si>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</si>
  <si>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</si>
  <si>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</si>
  <si>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</si>
  <si>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</si>
  <si>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</si>
  <si>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</si>
  <si>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</si>
  <si>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</si>
  <si>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</si>
  <si>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</si>
  <si>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</si>
  <si>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</si>
  <si>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</si>
  <si>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</si>
  <si>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</si>
  <si>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</si>
  <si>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</si>
  <si>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</si>
  <si>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</si>
  <si>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</si>
  <si>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</si>
  <si>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</si>
  <si>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</si>
  <si>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</si>
  <si>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</si>
  <si>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</si>
  <si>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</si>
  <si>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</si>
  <si>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</si>
  <si>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</si>
  <si>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</si>
  <si>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</si>
  <si>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</si>
  <si>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</si>
  <si>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</si>
  <si>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</si>
  <si>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</si>
  <si>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</si>
  <si>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</si>
  <si>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</si>
  <si>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</si>
  <si>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</si>
  <si>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</si>
  <si>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</si>
  <si>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</si>
  <si>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</si>
  <si>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</si>
  <si>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</si>
  <si>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</si>
  <si>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</si>
  <si>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</si>
  <si>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</si>
  <si>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</si>
  <si>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</si>
  <si>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</si>
  <si>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</si>
  <si>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</si>
  <si>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</si>
  <si>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</si>
  <si>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</si>
  <si>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</si>
  <si>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</si>
  <si>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</si>
  <si>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</si>
  <si>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</si>
  <si>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</si>
  <si>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</si>
  <si>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</si>
  <si>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</si>
  <si>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</si>
  <si>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</si>
  <si>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</si>
  <si>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</si>
  <si>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</si>
  <si>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</si>
  <si>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</si>
  <si>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</si>
  <si>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</si>
  <si>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</si>
  <si>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</si>
  <si>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</si>
  <si>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</si>
  <si>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</si>
  <si>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</si>
  <si>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</si>
  <si>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</si>
  <si>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</si>
  <si>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</si>
  <si>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</si>
  <si>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</si>
  <si>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</si>
  <si>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</si>
  <si>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</si>
  <si>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</si>
  <si>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</si>
  <si>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</si>
  <si>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</si>
  <si>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</si>
  <si>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</si>
  <si>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</si>
  <si>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</si>
  <si>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</si>
  <si>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</si>
  <si>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</si>
  <si>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</si>
  <si>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</si>
  <si>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</si>
  <si>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</si>
  <si>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</si>
  <si>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</si>
  <si>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</si>
  <si>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</si>
  <si>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</si>
  <si>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</si>
  <si>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</si>
  <si>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</si>
  <si>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</si>
  <si>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</si>
  <si>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</si>
  <si>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</si>
  <si>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</si>
  <si>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</si>
  <si>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</si>
  <si>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</si>
  <si>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</si>
  <si>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</si>
  <si>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</si>
  <si>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</si>
  <si>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</si>
  <si>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</si>
  <si>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</si>
  <si>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</si>
  <si>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</si>
  <si>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</si>
  <si>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</si>
  <si>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</si>
  <si>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</si>
  <si>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</si>
  <si>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</si>
  <si>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</si>
  <si>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</si>
  <si>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</si>
  <si>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</si>
  <si>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</si>
  <si>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</si>
  <si>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</si>
  <si>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</si>
  <si>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</si>
  <si>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</si>
  <si>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</si>
  <si>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</si>
  <si>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</si>
  <si>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</si>
  <si>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</si>
  <si>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</si>
  <si>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</si>
  <si>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</si>
  <si>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</si>
  <si>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</si>
  <si>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</si>
  <si>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</si>
  <si>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</si>
  <si>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</si>
  <si>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</si>
  <si>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</si>
  <si>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</si>
  <si>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</si>
  <si>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</si>
  <si>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</si>
  <si>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</si>
  <si>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</si>
  <si>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</si>
  <si>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</si>
  <si>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</si>
  <si>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</si>
  <si>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</si>
  <si>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</si>
  <si>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</si>
  <si>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</si>
  <si>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</si>
  <si>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</si>
  <si>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</si>
  <si>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</si>
  <si>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</si>
  <si>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</si>
  <si>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</si>
  <si>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</si>
  <si>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</si>
  <si>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</si>
  <si>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</si>
  <si>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</si>
  <si>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</si>
  <si>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</si>
  <si>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</si>
  <si>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</si>
  <si>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</si>
  <si>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</si>
  <si>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</si>
  <si>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</si>
  <si>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</si>
  <si>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</si>
  <si>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</si>
  <si>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</si>
  <si>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</si>
  <si>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</si>
  <si>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</si>
  <si>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</si>
  <si>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</si>
  <si>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</si>
  <si>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</si>
  <si>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</si>
  <si>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</si>
  <si>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</si>
  <si>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</si>
  <si>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</si>
  <si>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</si>
  <si>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</si>
  <si>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</si>
  <si>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</si>
  <si>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</si>
  <si>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</si>
  <si>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</si>
  <si>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</si>
  <si>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</si>
  <si>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</si>
  <si>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</si>
  <si>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</si>
  <si>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</si>
  <si>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</si>
  <si>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</si>
  <si>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</si>
  <si>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</si>
  <si>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</si>
  <si>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</si>
  <si>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</si>
  <si>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</si>
  <si>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</si>
  <si>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</si>
  <si>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</si>
  <si>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</si>
  <si>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</si>
  <si>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</si>
  <si>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</si>
  <si>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</si>
  <si>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</si>
  <si>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</si>
  <si>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</si>
  <si>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</si>
  <si>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</si>
  <si>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</si>
  <si>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</si>
  <si>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</si>
  <si>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</si>
  <si>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</si>
  <si>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</si>
  <si>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</si>
  <si>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</si>
  <si>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</si>
  <si>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</si>
  <si>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</si>
  <si>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</si>
  <si>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</si>
  <si>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</si>
  <si>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</si>
  <si>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</si>
  <si>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</si>
  <si>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</si>
  <si>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</si>
  <si>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</si>
  <si>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</si>
  <si>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</si>
  <si>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</si>
  <si>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</si>
  <si>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</si>
  <si>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</si>
  <si>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</si>
  <si>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</si>
  <si>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</si>
  <si>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</si>
  <si>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</si>
  <si>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</si>
  <si>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</si>
  <si>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</si>
  <si>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</si>
  <si>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</si>
  <si>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</si>
  <si>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</si>
  <si>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</si>
  <si>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</si>
  <si>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</si>
  <si>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</si>
  <si>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</si>
  <si>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</si>
  <si>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</si>
  <si>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</si>
  <si>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</si>
  <si>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</si>
  <si>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</si>
  <si>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</si>
  <si>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</si>
  <si>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</si>
  <si>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</si>
  <si>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</si>
  <si>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</si>
  <si>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</si>
  <si>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</si>
  <si>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</si>
  <si>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</si>
  <si>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</si>
  <si>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</si>
  <si>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</si>
  <si>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</si>
  <si>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</si>
  <si>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</si>
  <si>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</si>
  <si>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</si>
  <si>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</si>
  <si>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</si>
  <si>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</si>
  <si>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</si>
  <si>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</si>
  <si>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</si>
  <si>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</si>
  <si>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</si>
  <si>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</si>
  <si>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</si>
  <si>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</si>
  <si>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</si>
  <si>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</si>
  <si>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</si>
  <si>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</si>
  <si>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</si>
  <si>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</si>
  <si>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</si>
  <si>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</si>
  <si>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</si>
  <si>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</si>
  <si>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</si>
  <si>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</si>
  <si>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</si>
  <si>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</si>
  <si>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</si>
  <si>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</si>
  <si>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</si>
  <si>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</si>
  <si>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</si>
  <si>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</si>
  <si>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</si>
  <si>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</si>
  <si>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</si>
  <si>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</si>
  <si>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</si>
  <si>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</si>
  <si>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</si>
  <si>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</si>
  <si>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</si>
  <si>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</si>
  <si>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</si>
  <si>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</si>
  <si>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</si>
  <si>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</si>
  <si>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</si>
  <si>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</si>
  <si>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</si>
  <si>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</si>
  <si>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</si>
  <si>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</si>
  <si>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</si>
  <si>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</si>
  <si>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</si>
  <si>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</si>
  <si>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</si>
  <si>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</si>
  <si>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</si>
  <si>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</si>
  <si>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</si>
  <si>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</si>
  <si>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</si>
  <si>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</si>
  <si>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</si>
  <si>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</si>
  <si>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</si>
  <si>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</si>
  <si>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</si>
  <si>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</si>
  <si>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</si>
  <si>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</si>
  <si>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</si>
  <si>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</si>
  <si>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</si>
  <si>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</si>
  <si>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</si>
  <si>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</si>
  <si>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</si>
  <si>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</si>
  <si>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</si>
  <si>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</si>
  <si>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</si>
  <si>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</si>
  <si>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</si>
  <si>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</si>
  <si>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</si>
  <si>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</si>
  <si>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</si>
  <si>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</si>
  <si>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</si>
  <si>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</si>
  <si>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</si>
  <si>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</si>
  <si>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</si>
  <si>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</si>
  <si>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</si>
  <si>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</si>
  <si>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</si>
  <si>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</si>
  <si>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</si>
  <si>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</si>
  <si>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</si>
  <si>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</si>
  <si>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</si>
  <si>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</si>
  <si>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</si>
  <si>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</si>
  <si>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</si>
  <si>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</si>
  <si>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</si>
  <si>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</si>
  <si>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</si>
  <si>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</si>
  <si>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</si>
  <si>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</si>
  <si>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</si>
  <si>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</si>
  <si>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</si>
  <si>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</si>
  <si>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</si>
  <si>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</si>
  <si>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</si>
  <si>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</si>
  <si>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</si>
  <si>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</si>
  <si>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</si>
  <si>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</si>
  <si>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</si>
  <si>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</si>
  <si>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</si>
  <si>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</si>
  <si>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</si>
  <si>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</si>
  <si>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</si>
  <si>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</si>
  <si>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</si>
  <si>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</si>
  <si>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</si>
  <si>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</si>
  <si>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</si>
  <si>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</si>
  <si>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</si>
  <si>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</si>
  <si>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</si>
  <si>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</si>
  <si>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</si>
  <si>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</si>
  <si>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</si>
  <si>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</si>
  <si>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</si>
  <si>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</si>
  <si>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</si>
  <si>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</si>
  <si>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</si>
  <si>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</si>
  <si>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</si>
  <si>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</si>
  <si>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</si>
  <si>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</si>
  <si>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</si>
  <si>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</si>
  <si>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</si>
  <si>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</si>
  <si>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</si>
  <si>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</si>
  <si>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</si>
  <si>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</si>
  <si>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</si>
  <si>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</si>
  <si>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</si>
  <si>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</si>
  <si>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</si>
  <si>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</si>
  <si>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</si>
  <si>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</si>
  <si>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</si>
  <si>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</si>
  <si>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</si>
  <si>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</si>
  <si>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</si>
  <si>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</si>
  <si>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</si>
  <si>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</si>
  <si>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</si>
  <si>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</si>
  <si>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</si>
  <si>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</si>
  <si>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</si>
  <si>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</si>
  <si>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</si>
  <si>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</si>
  <si>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</si>
  <si>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</si>
  <si>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</si>
  <si>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</si>
  <si>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</si>
  <si>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</si>
  <si>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</si>
  <si>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</si>
  <si>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</si>
  <si>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</si>
  <si>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</si>
  <si>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</si>
  <si>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</si>
  <si>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</si>
  <si>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</si>
  <si>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</si>
  <si>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</si>
  <si>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</si>
  <si>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</si>
  <si>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</si>
  <si>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</si>
  <si>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</si>
  <si>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</si>
  <si>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</si>
  <si>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</si>
  <si>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</si>
  <si>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</si>
  <si>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</si>
  <si>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</si>
  <si>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</si>
  <si>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</si>
  <si>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</si>
  <si>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</si>
  <si>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</si>
  <si>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</si>
  <si>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</si>
  <si>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</si>
  <si>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</si>
  <si>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</si>
  <si>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</si>
  <si>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</si>
  <si>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</si>
  <si>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</si>
  <si>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</si>
  <si>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</si>
  <si>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</si>
  <si>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</si>
  <si>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</si>
  <si>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</si>
  <si>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</si>
  <si>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</si>
  <si>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</si>
  <si>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</si>
  <si>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</si>
  <si>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</si>
  <si>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</si>
  <si>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</si>
  <si>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</si>
  <si>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</si>
  <si>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</si>
  <si>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</si>
  <si>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</si>
  <si>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</si>
  <si>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</si>
  <si>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</si>
  <si>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</si>
  <si>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</si>
  <si>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</si>
  <si>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</si>
  <si>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</si>
  <si>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</si>
  <si>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</si>
  <si>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</si>
  <si>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</si>
  <si>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</si>
  <si>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</si>
  <si>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</si>
  <si>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</si>
  <si>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</si>
  <si>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</si>
  <si>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</si>
  <si>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</si>
  <si>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</si>
  <si>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</si>
  <si>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</si>
  <si>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</si>
  <si>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</si>
  <si>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</si>
  <si>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</si>
  <si>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</si>
  <si>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</si>
  <si>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</si>
  <si>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</si>
  <si>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</si>
  <si>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</si>
  <si>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</si>
  <si>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</si>
  <si>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</si>
  <si>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</si>
  <si>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</si>
  <si>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</si>
  <si>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</si>
  <si>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</si>
  <si>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</si>
  <si>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</si>
  <si>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</si>
  <si>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</si>
  <si>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</si>
  <si>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</si>
  <si>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</si>
  <si>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</si>
  <si>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</si>
  <si>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</si>
  <si>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</si>
  <si>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</si>
  <si>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</si>
  <si>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</si>
  <si>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</si>
  <si>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</si>
  <si>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</si>
  <si>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</si>
  <si>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</si>
  <si>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</si>
  <si>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</si>
  <si>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</si>
  <si>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</si>
  <si>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</si>
  <si>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</si>
  <si>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</si>
  <si>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</si>
  <si>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</si>
  <si>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</si>
  <si>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</si>
  <si>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</si>
  <si>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</si>
  <si>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</si>
  <si>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</si>
  <si>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</si>
  <si>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</si>
  <si>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</si>
  <si>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</si>
  <si>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</si>
  <si>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</si>
  <si>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</si>
  <si>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</si>
  <si>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</si>
  <si>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</si>
  <si>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</si>
  <si>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</si>
  <si>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</si>
  <si>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</si>
  <si>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</si>
  <si>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</si>
  <si>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</si>
  <si>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</si>
  <si>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</si>
  <si>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</si>
  <si>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</si>
  <si>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</si>
  <si>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</si>
  <si>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</si>
  <si>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</si>
  <si>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</si>
  <si>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</si>
  <si>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</si>
  <si>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</si>
  <si>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</si>
  <si>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</si>
  <si>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</si>
  <si>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</si>
  <si>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</si>
  <si>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</si>
  <si>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</si>
  <si>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</si>
  <si>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</si>
  <si>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</si>
  <si>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</si>
  <si>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</si>
  <si>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</si>
  <si>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</si>
  <si>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</si>
  <si>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</si>
  <si>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</si>
  <si>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</si>
  <si>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</si>
  <si>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</si>
  <si>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</si>
  <si>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</si>
  <si>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</si>
  <si>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</si>
  <si>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</si>
  <si>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</si>
  <si>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</si>
  <si>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</si>
  <si>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</si>
  <si>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</si>
  <si>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</si>
  <si>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</si>
  <si>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</si>
  <si>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</si>
  <si>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</si>
  <si>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</si>
  <si>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</si>
  <si>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</si>
  <si>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</si>
  <si>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</si>
  <si>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</si>
  <si>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</si>
  <si>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</si>
  <si>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</si>
  <si>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</si>
  <si>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</si>
  <si>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</si>
  <si>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</si>
  <si>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</si>
  <si>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</si>
  <si>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</si>
  <si>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</si>
  <si>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</si>
  <si>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</si>
  <si>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</si>
  <si>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</si>
  <si>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</si>
  <si>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</si>
  <si>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</si>
  <si>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</si>
  <si>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</si>
  <si>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</si>
  <si>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</si>
  <si>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</si>
  <si>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</si>
  <si>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</si>
  <si>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</si>
  <si>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</si>
  <si>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</si>
  <si>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</si>
  <si>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</si>
  <si>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</si>
  <si>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</si>
  <si>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</si>
  <si>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</si>
  <si>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</si>
  <si>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</si>
  <si>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</si>
  <si>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</si>
  <si>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</si>
  <si>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</si>
  <si>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</si>
  <si>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</si>
  <si>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</si>
  <si>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</si>
  <si>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</si>
  <si>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</si>
  <si>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</si>
  <si>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</si>
  <si>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</si>
  <si>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</si>
  <si>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</si>
  <si>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</si>
  <si>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</si>
  <si>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</si>
  <si>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</si>
  <si>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</si>
  <si>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</si>
  <si>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</si>
  <si>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</si>
  <si>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</si>
  <si>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</si>
  <si>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</si>
  <si>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</si>
  <si>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</si>
  <si>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</si>
  <si>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</si>
  <si>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</si>
  <si>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</si>
  <si>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</si>
  <si>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</si>
  <si>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</si>
  <si>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</si>
  <si>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</si>
  <si>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</si>
  <si>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</si>
  <si>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</si>
  <si>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</si>
  <si>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</si>
  <si>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</si>
  <si>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</si>
  <si>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</si>
  <si>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</si>
  <si>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</si>
  <si>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</si>
  <si>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</si>
  <si>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</si>
  <si>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</si>
  <si>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</si>
  <si>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</si>
  <si>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</si>
  <si>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</si>
  <si>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</si>
  <si>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</si>
  <si>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</si>
  <si>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</si>
  <si>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</si>
  <si>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</si>
  <si>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</si>
  <si>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</si>
  <si>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</si>
  <si>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</si>
  <si>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</si>
  <si>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</si>
  <si>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</si>
  <si>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</si>
  <si>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</si>
  <si>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</si>
  <si>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</si>
  <si>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</si>
  <si>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</si>
  <si>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</si>
  <si>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</si>
  <si>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</si>
  <si>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</si>
  <si>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</si>
  <si>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</si>
  <si>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</si>
  <si>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</si>
  <si>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</si>
  <si>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</si>
  <si>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</si>
  <si>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</si>
  <si>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</si>
  <si>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</si>
  <si>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</si>
  <si>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</si>
  <si>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</si>
  <si>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</si>
  <si>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</si>
  <si>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</si>
  <si>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</si>
  <si>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</si>
  <si>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</si>
  <si>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</si>
  <si>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</si>
  <si>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</si>
  <si>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</si>
  <si>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</si>
  <si>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</si>
  <si>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</si>
  <si>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</si>
  <si>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</si>
  <si>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</si>
  <si>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</si>
  <si>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</si>
  <si>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</si>
  <si>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</si>
  <si>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</si>
  <si>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</si>
  <si>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</si>
  <si>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</si>
  <si>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</si>
  <si>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</si>
  <si>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</si>
  <si>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</si>
  <si>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</si>
  <si>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</si>
  <si>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</si>
  <si>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</si>
  <si>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</si>
  <si>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</si>
  <si>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</si>
  <si>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</si>
  <si>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</si>
  <si>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</si>
  <si>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</si>
  <si>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</si>
  <si>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</si>
  <si>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</si>
  <si>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</si>
  <si>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</si>
  <si>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</si>
  <si>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</si>
  <si>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</si>
  <si>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</si>
  <si>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</si>
  <si>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</si>
  <si>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</si>
  <si>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</si>
  <si>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</si>
  <si>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</si>
  <si>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</si>
  <si>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</si>
  <si>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</si>
  <si>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</si>
  <si>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</si>
  <si>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</si>
  <si>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</si>
  <si>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</si>
  <si>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</si>
  <si>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</si>
  <si>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</si>
  <si>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</si>
  <si>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</si>
  <si>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</si>
  <si>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</si>
  <si>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</si>
  <si>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</si>
  <si>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</si>
  <si>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</si>
  <si>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</si>
  <si>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</si>
  <si>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</si>
  <si>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</si>
  <si>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</si>
  <si>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</si>
  <si>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</si>
  <si>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</si>
  <si>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</si>
  <si>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</si>
  <si>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</si>
  <si>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</si>
  <si>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</si>
  <si>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</si>
  <si>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</si>
  <si>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</si>
  <si>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</si>
  <si>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</si>
  <si>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</si>
  <si>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</si>
  <si>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</si>
  <si>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</si>
  <si>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</si>
  <si>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</si>
  <si>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</si>
  <si>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</si>
  <si>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</si>
  <si>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</si>
  <si>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</si>
  <si>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</si>
  <si>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</si>
  <si>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</si>
  <si>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</si>
  <si>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</si>
  <si>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</si>
  <si>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</si>
  <si>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</si>
  <si>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</si>
  <si>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</si>
  <si>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</si>
  <si>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</si>
  <si>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</si>
  <si>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</si>
  <si>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</si>
  <si>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</si>
  <si>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</si>
  <si>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</si>
  <si>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</si>
  <si>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</si>
  <si>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</si>
  <si>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</si>
  <si>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</si>
  <si>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</si>
  <si>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</si>
  <si>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</si>
  <si>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</si>
  <si>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</si>
  <si>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</si>
  <si>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</si>
  <si>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</si>
  <si>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</si>
  <si>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</si>
  <si>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</si>
  <si>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</si>
  <si>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</si>
  <si>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</si>
  <si>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</si>
  <si>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</si>
  <si>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</si>
  <si>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</si>
  <si>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</si>
  <si>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</si>
  <si>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</si>
  <si>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</si>
  <si>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</si>
  <si>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</si>
  <si>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</si>
  <si>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</si>
  <si>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</si>
  <si>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</si>
  <si>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</si>
  <si>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</si>
  <si>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</si>
  <si>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</si>
  <si>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</si>
  <si>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</si>
  <si>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</si>
  <si>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</si>
  <si>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</si>
  <si>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</si>
  <si>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</si>
  <si>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</si>
  <si>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</si>
  <si>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</si>
  <si>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</si>
  <si>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</si>
  <si>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</si>
  <si>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</si>
  <si>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</si>
  <si>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</si>
  <si>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</si>
  <si>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</si>
  <si>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</si>
  <si>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</si>
  <si>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</si>
  <si>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</si>
  <si>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</si>
  <si>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</si>
  <si>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</si>
  <si>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</si>
  <si>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</si>
  <si>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</si>
  <si>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</si>
  <si>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</si>
  <si>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</si>
  <si>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</si>
  <si>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</si>
  <si>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</si>
  <si>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</si>
  <si>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</si>
  <si>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</si>
  <si>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</si>
  <si>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</si>
  <si>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</si>
  <si>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</si>
  <si>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</si>
  <si>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</si>
  <si>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</si>
  <si>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</si>
  <si>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</si>
  <si>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</si>
  <si>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</si>
  <si>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</si>
  <si>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</si>
  <si>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</si>
  <si>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</si>
  <si>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</si>
  <si>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</si>
  <si>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</si>
  <si>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</si>
  <si>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</si>
  <si>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</si>
  <si>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</si>
  <si>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</si>
  <si>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</si>
  <si>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</si>
  <si>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</si>
  <si>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</si>
  <si>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</si>
  <si>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</si>
  <si>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</si>
  <si>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</si>
  <si>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</si>
  <si>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</si>
  <si>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</si>
  <si>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</si>
  <si>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</si>
  <si>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</si>
  <si>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</si>
  <si>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</si>
  <si>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</si>
  <si>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</si>
  <si>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</si>
  <si>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</si>
  <si>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</si>
  <si>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</si>
  <si>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</si>
  <si>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</si>
  <si>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</si>
  <si>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</si>
  <si>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</si>
  <si>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</si>
  <si>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</si>
  <si>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</si>
  <si>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</si>
  <si>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</si>
  <si>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</si>
  <si>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</si>
  <si>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</si>
  <si>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</si>
  <si>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</si>
  <si>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</si>
  <si>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</si>
  <si>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</si>
  <si>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</si>
  <si>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</si>
  <si>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</si>
  <si>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</si>
  <si>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</si>
  <si>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</si>
  <si>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</si>
  <si>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</si>
  <si>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</si>
  <si>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</si>
  <si>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</si>
  <si>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</si>
  <si>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</si>
  <si>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</si>
  <si>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</si>
  <si>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</si>
  <si>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</si>
  <si>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</si>
  <si>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</si>
  <si>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</si>
  <si>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</si>
  <si>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</si>
  <si>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</si>
  <si>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</si>
  <si>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</si>
  <si>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</si>
  <si>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</si>
  <si>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</si>
  <si>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</si>
  <si>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</si>
  <si>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</si>
  <si>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</si>
  <si>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</si>
  <si>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</si>
  <si>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</si>
  <si>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</si>
  <si>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</si>
  <si>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</si>
  <si>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</si>
  <si>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</si>
  <si>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</si>
  <si>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</si>
  <si>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</si>
  <si>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</si>
  <si>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</si>
  <si>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</si>
  <si>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</si>
  <si>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</si>
  <si>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</si>
  <si>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</si>
  <si>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</si>
  <si>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</si>
  <si>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</si>
  <si>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</si>
  <si>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</si>
  <si>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</si>
  <si>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</si>
  <si>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</si>
  <si>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</si>
  <si>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</si>
  <si>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</si>
  <si>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</si>
  <si>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</si>
  <si>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</si>
  <si>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</si>
  <si>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</si>
  <si>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</si>
  <si>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</si>
  <si>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</si>
  <si>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</si>
  <si>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</si>
  <si>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</si>
  <si>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</si>
  <si>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</si>
  <si>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</si>
  <si>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</si>
  <si>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</si>
  <si>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</si>
  <si>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</si>
  <si>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</si>
  <si>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</si>
  <si>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</si>
  <si>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</si>
  <si>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</si>
  <si>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</si>
  <si>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</si>
  <si>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</si>
  <si>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</si>
  <si>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</si>
  <si>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</si>
  <si>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</si>
  <si>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</si>
  <si>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</si>
  <si>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</si>
  <si>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</si>
  <si>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</si>
  <si>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</si>
  <si>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</si>
  <si>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</si>
  <si>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</si>
  <si>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</si>
  <si>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</si>
  <si>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</si>
  <si>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</si>
  <si>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</si>
  <si>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</si>
  <si>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</si>
  <si>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</si>
  <si>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</si>
  <si>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</si>
  <si>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</si>
  <si>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</si>
  <si>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</si>
  <si>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</si>
  <si>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</si>
  <si>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</si>
  <si>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</si>
  <si>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</si>
  <si>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</si>
  <si>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</si>
  <si>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</si>
  <si>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</si>
  <si>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</si>
  <si>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</si>
  <si>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</si>
  <si>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</si>
  <si>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</si>
  <si>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</si>
  <si>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</si>
  <si>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</si>
  <si>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</si>
  <si>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</si>
  <si>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</si>
  <si>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</si>
  <si>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</si>
  <si>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</si>
  <si>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</si>
  <si>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</si>
  <si>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</si>
  <si>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</si>
  <si>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</si>
  <si>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</si>
  <si>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</si>
  <si>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</si>
  <si>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</si>
  <si>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</si>
  <si>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</si>
  <si>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</si>
  <si>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</si>
  <si>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</si>
  <si>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</si>
  <si>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</si>
  <si>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</si>
  <si>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</si>
  <si>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</si>
  <si>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</si>
  <si>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</si>
  <si>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</si>
  <si>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</si>
  <si>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</si>
  <si>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</si>
  <si>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</si>
  <si>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</si>
  <si>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</si>
  <si>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</si>
  <si>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</si>
  <si>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</si>
  <si>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</si>
  <si>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</si>
  <si>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</si>
  <si>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</si>
  <si>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</si>
  <si>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</si>
  <si>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</si>
  <si>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</si>
  <si>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</si>
  <si>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</si>
  <si>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</si>
  <si>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</si>
  <si>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</si>
  <si>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</si>
  <si>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</si>
  <si>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</si>
  <si>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</si>
  <si>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</si>
  <si>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</si>
  <si>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</si>
  <si>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</si>
  <si>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</si>
  <si>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</si>
  <si>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</si>
  <si>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</si>
  <si>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</si>
  <si>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</si>
  <si>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</si>
  <si>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</si>
  <si>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</si>
  <si>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</si>
  <si>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</si>
  <si>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</si>
  <si>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</si>
  <si>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</si>
  <si>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</si>
  <si>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</si>
  <si>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</si>
  <si>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</si>
  <si>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</si>
  <si>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</si>
  <si>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</si>
  <si>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</si>
  <si>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</si>
  <si>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</si>
  <si>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</si>
  <si>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</si>
  <si>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</si>
  <si>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</si>
  <si>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</si>
  <si>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</si>
  <si>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</si>
  <si>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</si>
  <si>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</si>
  <si>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</si>
  <si>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</si>
  <si>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</si>
  <si>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</si>
  <si>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</si>
  <si>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</si>
  <si>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</si>
  <si>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</si>
  <si>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</si>
  <si>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</si>
  <si>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</si>
  <si>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</si>
  <si>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</si>
  <si>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</si>
  <si>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</si>
  <si>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</si>
  <si>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</si>
  <si>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</si>
  <si>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</si>
  <si>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</si>
  <si>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</si>
  <si>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</si>
  <si>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</si>
  <si>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</si>
  <si>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</si>
  <si>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</si>
  <si>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</si>
  <si>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</si>
  <si>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</si>
  <si>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</si>
  <si>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</si>
  <si>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</si>
  <si>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</si>
  <si>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</si>
  <si>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</si>
  <si>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</si>
  <si>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</si>
  <si>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</si>
  <si>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</si>
  <si>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</si>
  <si>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</si>
  <si>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</si>
  <si>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</si>
  <si>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</si>
  <si>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</si>
  <si>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</si>
  <si>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</si>
  <si>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</si>
  <si>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</si>
  <si>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</si>
  <si>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</si>
  <si>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</si>
  <si>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</si>
  <si>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</si>
  <si>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</si>
  <si>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</si>
  <si>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</si>
  <si>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</si>
  <si>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</si>
  <si>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</si>
  <si>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</si>
  <si>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</si>
  <si>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</si>
  <si>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</si>
  <si>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</si>
  <si>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</si>
  <si>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</si>
  <si>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</si>
  <si>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</si>
  <si>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</si>
  <si>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</si>
  <si>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</si>
  <si>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</si>
  <si>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</si>
  <si>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</si>
  <si>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</si>
  <si>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</si>
  <si>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</si>
  <si>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</si>
  <si>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</si>
  <si>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</si>
  <si>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</si>
  <si>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</si>
  <si>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</si>
  <si>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</si>
  <si>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</si>
  <si>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</si>
  <si>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</si>
  <si>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</si>
  <si>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</si>
  <si>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</si>
  <si>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</si>
  <si>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</si>
  <si>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</si>
  <si>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</si>
  <si>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</si>
  <si>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</si>
  <si>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</si>
  <si>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</si>
  <si>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</si>
  <si>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</si>
  <si>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</si>
  <si>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</si>
  <si>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</si>
  <si>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</si>
  <si>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</si>
  <si>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</si>
  <si>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</si>
  <si>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</si>
  <si>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</si>
  <si>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</si>
  <si>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</si>
  <si>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</si>
  <si>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</si>
  <si>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</si>
  <si>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</si>
  <si>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</si>
  <si>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</si>
  <si>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</si>
  <si>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</si>
  <si>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</si>
  <si>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</si>
  <si>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</si>
  <si>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</si>
  <si>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</si>
  <si>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</si>
  <si>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</si>
  <si>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</si>
  <si>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</si>
  <si>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</si>
  <si>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</si>
  <si>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</si>
  <si>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</si>
  <si>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</si>
  <si>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</si>
  <si>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</si>
  <si>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</si>
  <si>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</si>
  <si>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</si>
  <si>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</si>
  <si>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</si>
  <si>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</si>
  <si>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</si>
  <si>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</si>
  <si>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</si>
  <si>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</si>
  <si>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</si>
  <si>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</si>
  <si>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</si>
  <si>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</si>
  <si>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</si>
  <si>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</si>
  <si>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</si>
  <si>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</si>
  <si>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</si>
  <si>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</si>
  <si>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</si>
  <si>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</si>
  <si>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</si>
  <si>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</si>
  <si>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</si>
  <si>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</si>
  <si>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</si>
  <si>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</si>
  <si>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</si>
  <si>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</si>
  <si>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</si>
  <si>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</si>
  <si>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</si>
  <si>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</si>
  <si>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</si>
  <si>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</si>
  <si>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</si>
  <si>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</si>
  <si>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</si>
  <si>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</si>
  <si>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</si>
  <si>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</si>
  <si>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</si>
  <si>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</si>
  <si>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</si>
  <si>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</si>
  <si>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</si>
  <si>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</si>
  <si>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</si>
  <si>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</si>
  <si>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</si>
  <si>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</si>
  <si>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</si>
  <si>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</si>
  <si>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</si>
  <si>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</si>
  <si>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</si>
  <si>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</si>
  <si>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</si>
  <si>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</si>
  <si>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</si>
  <si>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</si>
  <si>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</si>
  <si>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</si>
  <si>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</si>
  <si>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</si>
  <si>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</si>
  <si>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</si>
  <si>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</si>
  <si>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</si>
  <si>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</si>
  <si>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</si>
  <si>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</si>
  <si>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</si>
  <si>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</si>
  <si>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</si>
  <si>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</si>
  <si>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</si>
  <si>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</si>
  <si>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</si>
  <si>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</si>
  <si>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</si>
  <si>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</si>
  <si>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</si>
  <si>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</si>
  <si>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</si>
  <si>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</si>
  <si>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</si>
  <si>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</si>
  <si>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</si>
  <si>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</si>
  <si>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</si>
  <si>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</si>
  <si>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</si>
  <si>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</si>
  <si>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</si>
  <si>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</si>
  <si>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</si>
  <si>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</si>
  <si>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</si>
  <si>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</si>
  <si>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</si>
  <si>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</si>
  <si>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</si>
  <si>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</si>
  <si>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</si>
  <si>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</si>
  <si>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</si>
  <si>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</si>
  <si>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</si>
  <si>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</si>
  <si>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</si>
  <si>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</si>
  <si>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</si>
  <si>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</si>
  <si>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</si>
  <si>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</si>
  <si>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</si>
  <si>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</si>
  <si>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</si>
  <si>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</si>
  <si>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</si>
  <si>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</si>
  <si>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</si>
  <si>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</si>
  <si>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</si>
  <si>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</si>
  <si>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</si>
  <si>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</si>
  <si>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</si>
  <si>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</si>
  <si>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</si>
  <si>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</si>
  <si>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</si>
  <si>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</si>
  <si>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</si>
  <si>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</si>
  <si>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</si>
  <si>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</si>
  <si>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</si>
  <si>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</si>
  <si>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</si>
  <si>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</si>
  <si>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</si>
  <si>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</si>
  <si>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</si>
  <si>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</si>
  <si>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</si>
  <si>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</si>
  <si>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</si>
  <si>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</si>
  <si>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</si>
  <si>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</si>
  <si>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</si>
  <si>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</si>
  <si>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</si>
  <si>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</si>
  <si>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</si>
  <si>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</si>
  <si>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</si>
  <si>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</si>
  <si>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</si>
  <si>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</si>
  <si>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</si>
  <si>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</si>
  <si>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</si>
  <si>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</si>
  <si>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</si>
  <si>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</si>
  <si>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</si>
  <si>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</si>
  <si>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</si>
  <si>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</si>
  <si>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</si>
  <si>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</si>
  <si>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</si>
  <si>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</si>
  <si>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</si>
  <si>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</si>
  <si>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</si>
  <si>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</si>
  <si>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</si>
  <si>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</si>
  <si>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</si>
  <si>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</si>
  <si>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</si>
  <si>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</si>
  <si>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</si>
  <si>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</si>
  <si>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</si>
  <si>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</si>
  <si>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</si>
  <si>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</si>
  <si>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</si>
  <si>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</si>
  <si>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</si>
  <si>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</si>
  <si>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</si>
  <si>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</si>
  <si>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</si>
  <si>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</si>
  <si>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</si>
  <si>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</si>
  <si>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</si>
  <si>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</si>
  <si>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</si>
  <si>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</si>
  <si>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</si>
  <si>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</si>
  <si>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</si>
  <si>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</si>
  <si>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</si>
  <si>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</si>
  <si>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</si>
  <si>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</si>
  <si>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</si>
  <si>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</si>
  <si>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</si>
  <si>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</si>
  <si>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</si>
  <si>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</si>
  <si>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</si>
  <si>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</si>
  <si>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</si>
  <si>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</si>
  <si>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</si>
  <si>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</si>
  <si>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</si>
  <si>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</si>
  <si>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</si>
  <si>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</si>
  <si>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</si>
  <si>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</si>
  <si>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</si>
  <si>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</si>
  <si>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</si>
  <si>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</si>
  <si>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</si>
  <si>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</si>
  <si>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</si>
  <si>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</si>
  <si>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</si>
  <si>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</si>
  <si>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</si>
  <si>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</si>
  <si>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</si>
  <si>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</si>
  <si>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</si>
  <si>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</si>
  <si>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</si>
  <si>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</si>
  <si>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</si>
  <si>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</si>
  <si>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</si>
  <si>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</si>
  <si>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</si>
  <si>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</si>
  <si>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</si>
  <si>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</si>
  <si>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</si>
  <si>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</si>
  <si>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</si>
  <si>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</si>
  <si>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</si>
  <si>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</si>
  <si>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</si>
  <si>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</si>
  <si>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</si>
  <si>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</si>
  <si>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</si>
  <si>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</si>
  <si>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</si>
  <si>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</si>
  <si>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</si>
  <si>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</si>
  <si>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</si>
  <si>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</si>
  <si>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</si>
  <si>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</si>
  <si>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</si>
  <si>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</si>
  <si>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</si>
  <si>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</si>
  <si>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</si>
  <si>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</si>
  <si>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</si>
  <si>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</si>
  <si>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</si>
  <si>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</si>
  <si>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</si>
  <si>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</si>
  <si>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</si>
  <si>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</si>
  <si>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</si>
  <si>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</si>
  <si>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</si>
  <si>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</si>
  <si>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</si>
  <si>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</si>
  <si>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</si>
  <si>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</si>
  <si>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</si>
  <si>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</si>
  <si>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</si>
  <si>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</si>
  <si>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</si>
  <si>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</si>
  <si>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</si>
  <si>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</si>
  <si>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</si>
  <si>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</si>
  <si>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</si>
  <si>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</si>
  <si>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</si>
  <si>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</si>
  <si>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</si>
  <si>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</si>
  <si>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</si>
  <si>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</si>
  <si>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</si>
  <si>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</si>
  <si>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</si>
  <si>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</si>
  <si>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</si>
  <si>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</si>
  <si>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</si>
  <si>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</si>
  <si>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</si>
  <si>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</si>
  <si>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</si>
  <si>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</si>
  <si>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</si>
  <si>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</si>
  <si>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</si>
  <si>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</si>
  <si>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</si>
  <si>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</si>
  <si>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</si>
  <si>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</si>
  <si>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</si>
  <si>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</si>
  <si>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</si>
  <si>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</si>
  <si>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</si>
  <si>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</si>
  <si>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</si>
  <si>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</si>
  <si>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</si>
  <si>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</si>
  <si>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</si>
  <si>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</si>
  <si>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</si>
  <si>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</si>
  <si>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</si>
  <si>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</si>
  <si>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</si>
  <si>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</si>
  <si>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</si>
  <si>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</si>
  <si>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</si>
  <si>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</si>
  <si>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</si>
  <si>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</si>
  <si>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</si>
  <si>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</si>
  <si>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</si>
  <si>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</si>
  <si>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</si>
  <si>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</si>
  <si>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</si>
  <si>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</si>
  <si>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</si>
  <si>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</si>
  <si>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</si>
  <si>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</si>
  <si>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</si>
  <si>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</si>
  <si>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</si>
  <si>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</si>
  <si>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</si>
  <si>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</si>
  <si>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</si>
  <si>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</si>
  <si>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</si>
  <si>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</si>
  <si>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</si>
  <si>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</si>
  <si>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</si>
  <si>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</si>
  <si>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</si>
  <si>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</si>
  <si>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</si>
  <si>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</si>
  <si>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</si>
  <si>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</si>
  <si>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</si>
  <si>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</si>
  <si>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</si>
  <si>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</si>
  <si>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</si>
  <si>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</si>
  <si>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</si>
  <si>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</si>
  <si>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</si>
  <si>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</si>
  <si>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</si>
  <si>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</si>
  <si>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</si>
  <si>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</si>
  <si>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</si>
  <si>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</si>
  <si>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</si>
  <si>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</si>
  <si>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</si>
  <si>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</si>
  <si>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</si>
  <si>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</si>
  <si>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</si>
  <si>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</si>
  <si>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</si>
  <si>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</si>
  <si>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</si>
  <si>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</si>
  <si>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</si>
  <si>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</si>
  <si>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</si>
  <si>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</si>
  <si>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</si>
  <si>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</si>
  <si>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</si>
  <si>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</si>
  <si>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</si>
  <si>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</si>
  <si>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</si>
  <si>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</si>
  <si>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</si>
  <si>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</si>
  <si>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</si>
  <si>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</si>
  <si>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</si>
  <si>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</si>
  <si>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</si>
  <si>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</si>
  <si>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</si>
  <si>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</si>
  <si>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</si>
  <si>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</si>
  <si>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</si>
  <si>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</si>
  <si>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</si>
  <si>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</si>
  <si>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</si>
  <si>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</si>
  <si>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</si>
  <si>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</si>
  <si>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</si>
  <si>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</si>
  <si>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</si>
  <si>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</si>
  <si>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</si>
  <si>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</si>
  <si>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</si>
  <si>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</si>
  <si>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</si>
  <si>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</si>
  <si>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</si>
  <si>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</si>
  <si>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</si>
  <si>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</si>
  <si>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</si>
  <si>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</si>
  <si>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</si>
  <si>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</si>
  <si>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</si>
  <si>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</si>
  <si>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</si>
  <si>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</si>
  <si>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</si>
  <si>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</si>
  <si>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</si>
  <si>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</si>
  <si>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</si>
  <si>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</si>
  <si>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</si>
  <si>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</si>
  <si>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</si>
  <si>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</si>
  <si>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</si>
  <si>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</si>
  <si>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</si>
  <si>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</si>
  <si>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</si>
  <si>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</si>
  <si>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</si>
  <si>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</si>
  <si>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</si>
  <si>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</si>
  <si>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</si>
  <si>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</si>
  <si>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</si>
  <si>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</si>
  <si>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</si>
  <si>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</si>
  <si>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</si>
  <si>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</si>
  <si>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</si>
  <si>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</si>
  <si>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</si>
  <si>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</si>
  <si>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</si>
  <si>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</si>
  <si>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</si>
  <si>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</si>
  <si>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</si>
  <si>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</si>
  <si>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</si>
  <si>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</si>
  <si>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</si>
  <si>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</si>
  <si>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</si>
  <si>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</si>
  <si>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</si>
  <si>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</si>
  <si>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</si>
  <si>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</si>
  <si>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</si>
  <si>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</si>
  <si>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</si>
  <si>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</si>
  <si>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</si>
  <si>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</si>
  <si>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</si>
  <si>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</si>
  <si>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</si>
  <si>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</si>
  <si>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</si>
  <si>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</si>
  <si>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</si>
  <si>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</si>
  <si>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</si>
  <si>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</si>
  <si>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</si>
  <si>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</si>
  <si>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</si>
  <si>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</si>
  <si>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</si>
  <si>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</si>
  <si>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</si>
  <si>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</si>
  <si>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</si>
  <si>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</si>
  <si>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</si>
  <si>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</si>
  <si>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</si>
  <si>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</si>
  <si>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</si>
  <si>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</si>
  <si>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</si>
  <si>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</si>
  <si>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</si>
  <si>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</si>
  <si>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</si>
  <si>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</si>
  <si>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</si>
  <si>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</si>
  <si>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</si>
  <si>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</si>
  <si>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</si>
  <si>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</si>
  <si>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</si>
  <si>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</si>
  <si>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</si>
  <si>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</si>
  <si>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</si>
  <si>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</si>
  <si>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</si>
  <si>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</si>
  <si>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</si>
  <si>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</si>
  <si>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</si>
  <si>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</si>
  <si>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</si>
  <si>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</si>
  <si>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</si>
  <si>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</si>
  <si>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</si>
  <si>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</si>
  <si>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</si>
  <si>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</si>
  <si>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</si>
  <si>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</si>
  <si>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</si>
  <si>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</si>
  <si>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</si>
  <si>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</si>
  <si>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</si>
  <si>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</si>
  <si>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</si>
  <si>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</si>
  <si>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</si>
  <si>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</si>
  <si>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</si>
  <si>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</si>
  <si>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</si>
  <si>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</si>
  <si>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</si>
  <si>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</si>
  <si>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</si>
  <si>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</si>
  <si>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</si>
  <si>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</si>
  <si>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</si>
  <si>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</si>
  <si>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</si>
  <si>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</si>
  <si>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</si>
  <si>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</si>
  <si>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</si>
  <si>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</si>
  <si>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</si>
  <si>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</si>
  <si>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</si>
  <si>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</si>
  <si>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</si>
  <si>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</si>
  <si>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</si>
  <si>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</si>
  <si>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</si>
  <si>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</si>
  <si>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</si>
  <si>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</si>
  <si>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</si>
  <si>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</si>
  <si>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</si>
  <si>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</si>
  <si>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</si>
  <si>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</si>
  <si>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</si>
  <si>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</si>
  <si>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</si>
  <si>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</si>
  <si>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</si>
  <si>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</si>
  <si>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</si>
  <si>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</si>
  <si>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</si>
  <si>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</si>
  <si>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</si>
  <si>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</si>
  <si>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</si>
  <si>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</si>
  <si>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</si>
  <si>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</si>
  <si>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</si>
  <si>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</si>
  <si>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</si>
  <si>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</si>
  <si>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</si>
  <si>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</si>
  <si>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</si>
  <si>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</si>
  <si>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</si>
  <si>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</si>
  <si>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</si>
  <si>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</si>
  <si>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</si>
  <si>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</si>
  <si>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</si>
  <si>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</si>
  <si>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</si>
  <si>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</si>
  <si>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</si>
  <si>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</si>
  <si>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</si>
  <si>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</si>
  <si>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</si>
  <si>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</si>
  <si>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</si>
  <si>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</si>
  <si>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</si>
  <si>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</si>
  <si>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</si>
  <si>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</si>
  <si>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</si>
  <si>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</si>
  <si>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</si>
  <si>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</si>
  <si>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</si>
  <si>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</si>
  <si>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</si>
  <si>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</si>
  <si>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</si>
  <si>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</si>
  <si>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</si>
  <si>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</si>
  <si>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</si>
  <si>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</si>
  <si>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</si>
  <si>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</si>
  <si>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</si>
  <si>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</si>
  <si>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</si>
  <si>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</si>
  <si>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</si>
  <si>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</si>
  <si>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</si>
  <si>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</si>
  <si>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</si>
  <si>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</si>
  <si>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</si>
  <si>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</si>
  <si>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</si>
  <si>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</si>
  <si>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</si>
  <si>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</si>
  <si>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</si>
  <si>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</si>
  <si>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</si>
  <si>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</si>
  <si>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</si>
  <si>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</si>
  <si>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</si>
  <si>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</si>
  <si>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</si>
  <si>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</si>
  <si>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</si>
  <si>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</si>
  <si>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</si>
  <si>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</si>
  <si>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</si>
  <si>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</si>
  <si>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</si>
  <si>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</si>
  <si>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</si>
  <si>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</si>
  <si>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</si>
  <si>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</si>
  <si>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</si>
  <si>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</si>
  <si>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</si>
  <si>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</si>
  <si>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</si>
  <si>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</si>
  <si>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</si>
  <si>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</si>
  <si>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</si>
  <si>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</si>
  <si>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</si>
  <si>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</si>
  <si>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</si>
  <si>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</si>
  <si>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</si>
  <si>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</si>
  <si>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</si>
  <si>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</si>
  <si>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</si>
  <si>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</si>
  <si>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</si>
  <si>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</si>
  <si>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</si>
  <si>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</si>
  <si>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</si>
  <si>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</si>
  <si>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</si>
  <si>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</si>
  <si>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</si>
  <si>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</si>
  <si>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</si>
  <si>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</si>
  <si>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</si>
  <si>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</si>
  <si>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</si>
  <si>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</si>
  <si>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</si>
  <si>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</si>
  <si>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</si>
  <si>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</si>
  <si>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</si>
  <si>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</si>
  <si>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</si>
  <si>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</si>
  <si>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</si>
  <si>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</si>
  <si>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</si>
  <si>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</si>
  <si>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</si>
  <si>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</si>
  <si>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</si>
  <si>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</si>
  <si>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</si>
  <si>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</si>
  <si>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</si>
  <si>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</si>
  <si>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</si>
  <si>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</si>
  <si>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</si>
  <si>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</si>
  <si>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</si>
  <si>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</si>
  <si>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</si>
  <si>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</si>
  <si>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</si>
  <si>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</si>
  <si>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</si>
  <si>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</si>
  <si>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</si>
  <si>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</si>
  <si>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</si>
  <si>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</si>
  <si>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</si>
  <si>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</si>
  <si>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</si>
  <si>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</si>
  <si>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</si>
  <si>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</si>
  <si>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</si>
  <si>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</si>
  <si>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</si>
  <si>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</si>
  <si>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</si>
  <si>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</si>
  <si>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</si>
  <si>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</si>
  <si>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</si>
  <si>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</si>
  <si>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</si>
  <si>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</si>
  <si>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</si>
  <si>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</si>
  <si>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</si>
  <si>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</si>
  <si>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</si>
  <si>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</si>
  <si>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</si>
  <si>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</si>
  <si>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</si>
  <si>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</si>
  <si>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</si>
  <si>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</si>
  <si>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</si>
  <si>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</si>
  <si>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</si>
  <si>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</si>
  <si>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</si>
  <si>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</si>
  <si>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</si>
  <si>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</si>
  <si>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</si>
  <si>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</si>
  <si>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</si>
  <si>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</si>
  <si>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</si>
  <si>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</si>
  <si>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</si>
  <si>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</si>
  <si>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</si>
  <si>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</si>
  <si>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</si>
  <si>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</si>
  <si>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</si>
  <si>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</si>
  <si>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</si>
  <si>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</si>
  <si>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</si>
  <si>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</si>
  <si>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</si>
  <si>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</si>
  <si>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</si>
  <si>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</si>
  <si>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</si>
  <si>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</si>
  <si>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</si>
  <si>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</si>
  <si>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</si>
  <si>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</si>
  <si>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</si>
  <si>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</si>
  <si>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</si>
  <si>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</si>
  <si>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</si>
  <si>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</si>
  <si>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</si>
  <si>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</si>
  <si>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</si>
  <si>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</si>
  <si>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</si>
  <si>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</si>
  <si>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</si>
  <si>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</si>
  <si>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</si>
  <si>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</si>
  <si>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</si>
  <si>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</si>
  <si>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</si>
  <si>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</si>
  <si>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</si>
  <si>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</si>
  <si>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</si>
  <si>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</si>
  <si>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</si>
  <si>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</si>
  <si>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</si>
  <si>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</si>
  <si>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</si>
  <si>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</si>
  <si>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</si>
  <si>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</si>
  <si>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</si>
  <si>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</si>
  <si>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</si>
  <si>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</si>
  <si>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</si>
  <si>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</si>
  <si>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</si>
  <si>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</si>
  <si>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</si>
  <si>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</si>
  <si>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</si>
  <si>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</si>
  <si>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</si>
  <si>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</si>
  <si>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</si>
  <si>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</si>
  <si>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</si>
  <si>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</si>
  <si>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</si>
  <si>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</si>
  <si>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</si>
  <si>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</si>
  <si>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</si>
  <si>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</si>
  <si>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</si>
  <si>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</si>
  <si>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</si>
  <si>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</si>
  <si>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</si>
  <si>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</si>
  <si>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</si>
  <si>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</si>
  <si>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</si>
  <si>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</si>
  <si>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</si>
  <si>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</si>
  <si>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</si>
  <si>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</si>
  <si>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</si>
  <si>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</si>
  <si>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</si>
  <si>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</si>
  <si>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</si>
  <si>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</si>
  <si>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</si>
  <si>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</si>
  <si>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</si>
  <si>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</si>
  <si>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</si>
  <si>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</si>
  <si>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</si>
  <si>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</si>
  <si>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</si>
  <si>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</si>
  <si>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</si>
  <si>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</si>
  <si>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</si>
  <si>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</si>
  <si>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</si>
  <si>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</si>
  <si>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</si>
  <si>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</si>
  <si>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</si>
  <si>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</si>
  <si>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</si>
  <si>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</si>
  <si>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</si>
  <si>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</si>
  <si>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</si>
  <si>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</si>
  <si>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</si>
  <si>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</si>
  <si>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</si>
  <si>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</si>
  <si>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</si>
  <si>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</si>
  <si>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</si>
  <si>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</si>
  <si>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</si>
  <si>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</si>
  <si>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</si>
  <si>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</si>
  <si>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</si>
  <si>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</si>
  <si>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</si>
  <si>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</si>
  <si>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</si>
  <si>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</si>
  <si>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</si>
  <si>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</si>
  <si>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</si>
  <si>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</si>
  <si>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</si>
  <si>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</si>
  <si>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</si>
  <si>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</si>
  <si>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</si>
  <si>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</si>
  <si>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</si>
  <si>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</si>
  <si>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</si>
  <si>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</si>
  <si>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</si>
  <si>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</si>
  <si>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</si>
  <si>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</si>
  <si>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</si>
  <si>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</si>
  <si>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</si>
  <si>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</si>
  <si>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</si>
  <si>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</si>
  <si>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</si>
  <si>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</si>
  <si>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</si>
  <si>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</si>
  <si>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</si>
  <si>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</si>
  <si>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</si>
  <si>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</si>
  <si>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</si>
  <si>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</si>
  <si>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</si>
  <si>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</si>
  <si>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</si>
  <si>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</si>
  <si>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</si>
  <si>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</si>
  <si>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</si>
  <si>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</si>
  <si>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</si>
  <si>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</si>
  <si>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</si>
  <si>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</si>
  <si>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</si>
  <si>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</si>
  <si>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</si>
  <si>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</si>
  <si>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</si>
  <si>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</si>
  <si>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</si>
  <si>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</si>
  <si>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</si>
  <si>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</si>
  <si>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</si>
  <si>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</si>
  <si>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</si>
  <si>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</si>
  <si>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</si>
  <si>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</si>
  <si>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</si>
  <si>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</si>
  <si>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</si>
  <si>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</si>
  <si>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</si>
  <si>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</si>
  <si>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</si>
  <si>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</si>
  <si>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</si>
  <si>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</si>
  <si>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</si>
  <si>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</si>
  <si>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</si>
  <si>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</si>
  <si>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</si>
  <si>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</si>
  <si>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</si>
  <si>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</si>
  <si>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</si>
  <si>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</si>
  <si>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</si>
  <si>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</si>
  <si>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</si>
  <si>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</si>
  <si>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</si>
  <si>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</si>
  <si>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</si>
  <si>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</si>
  <si>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</si>
  <si>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</si>
  <si>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</si>
  <si>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</si>
  <si>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</si>
  <si>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</si>
  <si>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</si>
  <si>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</si>
  <si>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</si>
  <si>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</si>
  <si>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</si>
  <si>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</si>
  <si>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</si>
  <si>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</si>
  <si>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</si>
  <si>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</si>
  <si>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</si>
  <si>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</si>
  <si>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</si>
  <si>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</si>
  <si>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</si>
  <si>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</si>
  <si>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</si>
  <si>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</si>
  <si>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</si>
  <si>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</si>
  <si>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</si>
  <si>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</si>
  <si>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</si>
  <si>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</si>
  <si>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</si>
  <si>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</si>
  <si>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</si>
  <si>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</si>
  <si>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</si>
  <si>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</si>
  <si>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</si>
  <si>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</si>
  <si>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</si>
  <si>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</si>
  <si>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</si>
  <si>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</si>
  <si>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</si>
  <si>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</si>
  <si>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</si>
  <si>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</si>
  <si>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</si>
  <si>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</si>
  <si>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</si>
  <si>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</si>
  <si>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</si>
  <si>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</si>
  <si>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</si>
  <si>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</si>
  <si>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</si>
  <si>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</si>
  <si>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</si>
  <si>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</si>
  <si>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</si>
  <si>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</si>
  <si>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</si>
  <si>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</si>
  <si>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</si>
  <si>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</si>
  <si>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</si>
  <si>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</si>
  <si>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</si>
  <si>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</si>
  <si>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</si>
  <si>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</si>
  <si>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</si>
  <si>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</si>
  <si>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</si>
  <si>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</si>
  <si>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</si>
  <si>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</si>
  <si>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</si>
  <si>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</si>
  <si>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</si>
  <si>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</si>
  <si>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</si>
  <si>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</si>
  <si>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</si>
  <si>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</si>
  <si>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</si>
  <si>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</si>
  <si>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</si>
  <si>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</si>
  <si>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</si>
  <si>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</si>
  <si>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</si>
  <si>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</si>
  <si>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</si>
  <si>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</si>
  <si>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</si>
  <si>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</si>
  <si>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</si>
  <si>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</si>
  <si>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</si>
  <si>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</si>
  <si>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</si>
  <si>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</si>
  <si>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</si>
  <si>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</si>
  <si>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</si>
  <si>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</si>
  <si>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</si>
  <si>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</si>
  <si>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</si>
  <si>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</si>
  <si>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</si>
  <si>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</si>
  <si>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</si>
  <si>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</si>
  <si>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</si>
  <si>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</si>
  <si>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</si>
  <si>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</si>
  <si>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</si>
  <si>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</si>
  <si>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</si>
  <si>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</si>
  <si>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</si>
  <si>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</si>
  <si>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</si>
  <si>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</si>
  <si>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</si>
  <si>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</si>
  <si>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</si>
  <si>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</si>
  <si>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</si>
  <si>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</si>
  <si>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</si>
  <si>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</si>
  <si>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</si>
  <si>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</si>
  <si>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</si>
  <si>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</si>
  <si>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</si>
  <si>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</si>
  <si>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</si>
  <si>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</si>
  <si>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</si>
  <si>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</si>
  <si>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</si>
  <si>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</si>
  <si>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</si>
  <si>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</si>
  <si>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</si>
  <si>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</si>
  <si>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</si>
  <si>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</si>
  <si>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</si>
  <si>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</si>
  <si>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</si>
  <si>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</si>
  <si>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</si>
  <si>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</si>
  <si>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</si>
  <si>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</si>
  <si>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</si>
  <si>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</si>
  <si>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</si>
  <si>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</si>
  <si>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</si>
  <si>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</si>
  <si>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</si>
  <si>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</si>
  <si>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</si>
  <si>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</si>
  <si>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</si>
  <si>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</si>
  <si>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</si>
  <si>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</si>
  <si>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</si>
  <si>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</si>
  <si>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</si>
  <si>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</si>
  <si>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</si>
  <si>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</si>
  <si>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</si>
  <si>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</si>
  <si>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</si>
  <si>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</si>
  <si>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</si>
  <si>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</si>
  <si>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</si>
  <si>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</si>
  <si>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</si>
  <si>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</si>
  <si>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</si>
  <si>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</si>
  <si>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</si>
  <si>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</si>
  <si>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</si>
  <si>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</si>
  <si>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</si>
  <si>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</si>
  <si>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</si>
  <si>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</si>
  <si>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</si>
  <si>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</si>
  <si>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</si>
  <si>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</si>
  <si>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</si>
  <si>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</si>
  <si>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</si>
  <si>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</si>
  <si>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</si>
  <si>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</si>
  <si>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</si>
  <si>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</si>
  <si>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</si>
  <si>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</si>
  <si>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</si>
  <si>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</si>
  <si>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</si>
  <si>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</si>
  <si>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</si>
  <si>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</si>
  <si>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</si>
  <si>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</si>
  <si>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</si>
  <si>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</si>
  <si>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</si>
  <si>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</si>
  <si>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</si>
  <si>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</si>
  <si>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</si>
  <si>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</si>
  <si>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</si>
  <si>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</si>
  <si>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</si>
  <si>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</si>
  <si>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</si>
  <si>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</si>
  <si>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</si>
  <si>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</si>
  <si>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</si>
  <si>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</si>
  <si>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</si>
  <si>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</si>
  <si>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</si>
  <si>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</si>
  <si>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</si>
  <si>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</si>
  <si>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</si>
  <si>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</si>
  <si>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</si>
  <si>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</si>
  <si>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</si>
  <si>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</si>
  <si>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</si>
  <si>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</si>
  <si>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</si>
  <si>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</si>
  <si>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</si>
  <si>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</si>
  <si>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</si>
  <si>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</si>
  <si>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</si>
  <si>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</si>
  <si>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</si>
  <si>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</si>
  <si>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</si>
  <si>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</si>
  <si>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</si>
  <si>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</si>
  <si>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</si>
  <si>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</si>
  <si>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</si>
  <si>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</si>
  <si>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</si>
  <si>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</si>
  <si>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</si>
  <si>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</si>
  <si>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</si>
  <si>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</si>
  <si>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</si>
  <si>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</si>
  <si>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</si>
  <si>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</si>
  <si>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</si>
  <si>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</si>
  <si>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</si>
  <si>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</si>
  <si>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</si>
  <si>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</si>
  <si>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</si>
  <si>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</si>
  <si>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</si>
  <si>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</si>
  <si>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</si>
  <si>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</si>
  <si>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</si>
  <si>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</si>
  <si>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</si>
  <si>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</si>
  <si>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</si>
  <si>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</si>
  <si>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</si>
  <si>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</si>
  <si>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</si>
  <si>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</si>
  <si>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</si>
  <si>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</si>
  <si>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</si>
  <si>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</si>
  <si>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</si>
  <si>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</si>
  <si>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</si>
  <si>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</si>
  <si>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</si>
  <si>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</si>
  <si>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</si>
  <si>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</si>
  <si>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</si>
  <si>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</si>
  <si>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</si>
  <si>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</si>
  <si>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</si>
  <si>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</si>
  <si>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</si>
  <si>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</si>
  <si>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</si>
  <si>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</si>
  <si>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</si>
  <si>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</si>
  <si>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</si>
  <si>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</si>
  <si>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</si>
  <si>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</si>
  <si>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</si>
  <si>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</si>
  <si>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</si>
  <si>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</si>
  <si>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</si>
  <si>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</si>
  <si>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</si>
  <si>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</si>
  <si>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</si>
  <si>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</si>
  <si>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</si>
  <si>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</si>
  <si>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</si>
  <si>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</si>
  <si>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</si>
  <si>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</si>
  <si>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</si>
  <si>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</si>
  <si>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</si>
  <si>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</si>
  <si>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</si>
  <si>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</si>
  <si>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</si>
  <si>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</si>
  <si>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</si>
  <si>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</si>
  <si>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</si>
  <si>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</si>
  <si>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</si>
  <si>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</si>
  <si>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</si>
  <si>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</si>
  <si>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</si>
  <si>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</si>
  <si>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</si>
  <si>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</si>
  <si>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</si>
  <si>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</si>
  <si>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</si>
  <si>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</si>
  <si>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</si>
  <si>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</si>
  <si>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</si>
  <si>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</si>
  <si>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</si>
  <si>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</si>
  <si>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</si>
  <si>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</si>
  <si>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</si>
  <si>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</si>
  <si>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</si>
  <si>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</si>
  <si>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</si>
  <si>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</si>
  <si>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</si>
  <si>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</si>
  <si>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</si>
  <si>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</si>
  <si>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</si>
  <si>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</si>
  <si>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</si>
  <si>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</si>
  <si>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</si>
  <si>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</si>
  <si>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</si>
  <si>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</si>
  <si>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</si>
  <si>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</si>
  <si>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</si>
  <si>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</si>
  <si>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</si>
  <si>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</si>
  <si>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</si>
  <si>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</si>
  <si>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</si>
  <si>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</si>
  <si>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</si>
  <si>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</si>
  <si>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</si>
  <si>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</si>
  <si>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</si>
  <si>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</si>
  <si>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</si>
  <si>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</si>
  <si>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</si>
  <si>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</si>
  <si>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</si>
  <si>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</si>
  <si>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</si>
  <si>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</si>
  <si>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</si>
  <si>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</si>
  <si>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</si>
  <si>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</si>
  <si>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</si>
  <si>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</si>
  <si>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</si>
  <si>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</si>
  <si>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</si>
  <si>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</si>
  <si>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</si>
  <si>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</si>
  <si>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</si>
  <si>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</si>
  <si>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</si>
  <si>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</si>
  <si>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</si>
  <si>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</si>
  <si>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</si>
  <si>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</si>
  <si>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</si>
  <si>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</si>
  <si>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</si>
  <si>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</si>
  <si>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</si>
  <si>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</si>
  <si>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</si>
  <si>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</si>
  <si>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</si>
  <si>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</si>
  <si>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</si>
  <si>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</si>
  <si>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</si>
  <si>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</si>
  <si>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</si>
  <si>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</si>
  <si>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</si>
  <si>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</si>
  <si>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</si>
  <si>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</si>
  <si>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</si>
  <si>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</si>
  <si>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</si>
  <si>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</si>
  <si>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</si>
  <si>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</si>
  <si>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</si>
  <si>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</si>
  <si>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</si>
  <si>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</si>
  <si>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</si>
  <si>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</si>
  <si>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</si>
  <si>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</si>
  <si>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</si>
  <si>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</si>
  <si>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</si>
  <si>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</si>
  <si>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</si>
  <si>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</si>
  <si>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</si>
  <si>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</si>
  <si>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</si>
  <si>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</si>
  <si>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</si>
  <si>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</si>
  <si>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</si>
  <si>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</si>
  <si>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</si>
  <si>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</si>
  <si>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</si>
  <si>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</si>
  <si>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</si>
  <si>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</si>
  <si>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</si>
  <si>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</si>
  <si>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</si>
  <si>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</si>
  <si>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</si>
  <si>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</si>
  <si>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</si>
  <si>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</si>
  <si>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</si>
  <si>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</si>
  <si>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</si>
  <si>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</si>
  <si>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</si>
  <si>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</si>
  <si>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</si>
  <si>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</si>
  <si>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</si>
  <si>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</si>
  <si>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</si>
  <si>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</si>
  <si>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</si>
  <si>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</si>
  <si>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</si>
  <si>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</si>
  <si>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</si>
  <si>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</si>
  <si>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</si>
  <si>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</si>
  <si>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</si>
  <si>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</si>
  <si>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</si>
  <si>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</si>
  <si>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</si>
  <si>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</si>
  <si>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</si>
  <si>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</si>
  <si>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</si>
  <si>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</si>
  <si>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</si>
  <si>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</si>
  <si>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</si>
  <si>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</si>
  <si>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</si>
  <si>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</si>
  <si>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</si>
  <si>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</si>
  <si>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</si>
  <si>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</si>
  <si>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</si>
  <si>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</si>
  <si>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</si>
  <si>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</si>
  <si>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</si>
  <si>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</si>
  <si>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</si>
  <si>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</si>
  <si>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</si>
  <si>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</si>
  <si>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</si>
  <si>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</si>
  <si>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</si>
  <si>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</si>
  <si>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</si>
  <si>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</si>
  <si>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</si>
  <si>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</si>
  <si>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</si>
  <si>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</si>
  <si>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</si>
  <si>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</si>
  <si>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</si>
  <si>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</si>
  <si>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</si>
  <si>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</si>
  <si>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</si>
  <si>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</si>
  <si>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</si>
  <si>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</si>
  <si>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</si>
  <si>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</si>
  <si>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</si>
  <si>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</si>
  <si>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</si>
  <si>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</si>
  <si>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</si>
  <si>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</si>
  <si>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</si>
  <si>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</si>
  <si>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</si>
  <si>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</si>
  <si>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</si>
  <si>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</si>
  <si>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</si>
  <si>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</si>
  <si>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</si>
  <si>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</si>
  <si>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</si>
  <si>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</si>
  <si>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</si>
  <si>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</si>
  <si>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</si>
  <si>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</si>
  <si>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</si>
  <si>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</si>
  <si>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</si>
  <si>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</si>
  <si>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</si>
  <si>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</si>
  <si>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</si>
  <si>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</si>
  <si>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</si>
  <si>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</si>
  <si>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</si>
  <si>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</si>
  <si>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</si>
  <si>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</si>
  <si>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</si>
  <si>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</si>
  <si>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</si>
  <si>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</si>
  <si>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</si>
  <si>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</si>
  <si>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</si>
  <si>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</si>
  <si>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</si>
  <si>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</si>
  <si>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</si>
  <si>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</si>
  <si>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</si>
  <si>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</si>
  <si>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</si>
  <si>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</si>
  <si>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</si>
  <si>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</si>
  <si>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</si>
  <si>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</si>
  <si>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</si>
  <si>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</si>
  <si>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</si>
  <si>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</si>
  <si>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</si>
  <si>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</si>
  <si>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</si>
  <si>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</si>
  <si>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</si>
  <si>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</si>
  <si>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</si>
  <si>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</si>
  <si>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</si>
  <si>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</si>
  <si>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</si>
  <si>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</si>
  <si>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</si>
  <si>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</si>
  <si>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</si>
  <si>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</si>
  <si>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</si>
  <si>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</si>
  <si>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</si>
  <si>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</si>
  <si>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</si>
  <si>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</si>
  <si>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</si>
  <si>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</si>
  <si>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</si>
  <si>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</si>
  <si>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</si>
  <si>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</si>
  <si>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</si>
  <si>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</si>
  <si>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</si>
  <si>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</si>
  <si>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</si>
  <si>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</si>
  <si>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</si>
  <si>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</si>
  <si>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</si>
  <si>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</si>
  <si>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</si>
  <si>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</si>
  <si>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</si>
  <si>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</si>
  <si>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</si>
  <si>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</si>
  <si>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</si>
  <si>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</si>
  <si>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</si>
  <si>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</si>
  <si>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</si>
  <si>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</si>
  <si>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</si>
  <si>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</si>
  <si>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</si>
  <si>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</si>
  <si>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</si>
  <si>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</si>
  <si>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</si>
  <si>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</si>
  <si>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</si>
  <si>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</si>
  <si>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</si>
  <si>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</si>
  <si>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</si>
  <si>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</si>
  <si>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</si>
  <si>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</si>
  <si>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</si>
  <si>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</si>
  <si>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</si>
  <si>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</si>
  <si>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</si>
  <si>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</si>
  <si>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</si>
  <si>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</si>
  <si>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</si>
  <si>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</si>
  <si>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</si>
  <si>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</si>
  <si>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</si>
  <si>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</si>
  <si>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</si>
  <si>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</si>
  <si>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</si>
  <si>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</si>
  <si>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</si>
  <si>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</si>
  <si>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</si>
  <si>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</si>
  <si>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</si>
  <si>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</si>
  <si>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</si>
  <si>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</si>
  <si>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</si>
  <si>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</si>
  <si>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</si>
  <si>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</si>
  <si>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</si>
  <si>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</si>
  <si>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</si>
  <si>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</si>
  <si>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</si>
  <si>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</si>
  <si>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</si>
  <si>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</si>
  <si>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</si>
  <si>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</si>
  <si>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</si>
  <si>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</si>
  <si>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</si>
  <si>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</si>
  <si>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</si>
  <si>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</si>
  <si>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</si>
  <si>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</si>
  <si>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</si>
  <si>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</si>
  <si>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</si>
  <si>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</si>
  <si>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</si>
  <si>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</si>
  <si>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</si>
  <si>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</si>
  <si>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</si>
  <si>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</si>
  <si>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</si>
  <si>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</si>
  <si>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</si>
  <si>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</si>
  <si>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</si>
  <si>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</si>
  <si>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</si>
  <si>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</si>
  <si>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</si>
  <si>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</si>
  <si>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</si>
  <si>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</si>
  <si>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</si>
  <si>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</si>
  <si>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</si>
  <si>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</si>
  <si>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</si>
  <si>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</si>
  <si>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</si>
  <si>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</si>
  <si>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</si>
  <si>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</si>
  <si>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</si>
  <si>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</si>
  <si>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</si>
  <si>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</si>
  <si>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</si>
  <si>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</si>
  <si>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</si>
  <si>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</si>
  <si>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</si>
  <si>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</si>
  <si>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</si>
  <si>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</si>
  <si>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</si>
  <si>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</si>
  <si>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</si>
  <si>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</si>
  <si>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</si>
  <si>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</si>
  <si>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</si>
  <si>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</si>
  <si>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</si>
  <si>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</si>
  <si>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</si>
  <si>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</si>
  <si>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</si>
  <si>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</si>
  <si>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</si>
  <si>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</si>
  <si>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</si>
  <si>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</si>
  <si>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</si>
  <si>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</si>
  <si>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</si>
  <si>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</si>
  <si>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</si>
  <si>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</si>
  <si>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</si>
  <si>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</si>
  <si>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</si>
  <si>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</si>
  <si>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</si>
  <si>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</si>
  <si>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</si>
  <si>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</si>
  <si>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</si>
  <si>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</si>
  <si>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</si>
  <si>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</si>
  <si>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</si>
  <si>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</si>
  <si>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</si>
  <si>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</si>
  <si>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</si>
  <si>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</si>
  <si>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</si>
  <si>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</si>
  <si>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</si>
  <si>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</si>
  <si>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</si>
  <si>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</si>
  <si>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</si>
  <si>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</si>
  <si>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</si>
  <si>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</si>
  <si>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</si>
  <si>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</si>
  <si>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</si>
  <si>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</si>
  <si>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</si>
  <si>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</si>
  <si>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</si>
  <si>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</si>
  <si>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</si>
  <si>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</si>
  <si>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</si>
  <si>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</si>
  <si>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</si>
  <si>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</si>
  <si>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</si>
  <si>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</si>
  <si>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</si>
  <si>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</si>
  <si>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</si>
  <si>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</si>
  <si>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</si>
  <si>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</si>
  <si>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</si>
  <si>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</si>
  <si>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</si>
  <si>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</si>
  <si>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</si>
  <si>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</si>
  <si>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</si>
  <si>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</si>
  <si>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</si>
  <si>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</si>
  <si>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</si>
  <si>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</si>
  <si>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</si>
  <si>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</si>
  <si>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</si>
  <si>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</si>
  <si>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</si>
  <si>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</si>
  <si>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</si>
  <si>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</si>
  <si>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</si>
  <si>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</si>
  <si>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</si>
  <si>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</si>
  <si>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</si>
  <si>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</si>
  <si>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</si>
  <si>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</si>
  <si>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</si>
  <si>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</si>
  <si>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</si>
  <si>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</si>
  <si>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</si>
  <si>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</si>
  <si>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</si>
  <si>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</si>
  <si>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</si>
  <si>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</si>
  <si>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</si>
  <si>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</si>
  <si>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</si>
  <si>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</si>
  <si>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</si>
  <si>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</si>
  <si>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</si>
  <si>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</si>
  <si>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</si>
  <si>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</si>
  <si>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</si>
  <si>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</si>
  <si>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</si>
  <si>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</si>
  <si>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</si>
  <si>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</si>
  <si>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</si>
  <si>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</si>
  <si>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</si>
  <si>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</si>
  <si>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</si>
  <si>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</si>
  <si>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</si>
  <si>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</si>
  <si>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</si>
  <si>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</si>
  <si>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</si>
  <si>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</si>
  <si>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</si>
  <si>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</si>
  <si>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</si>
  <si>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</si>
  <si>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</si>
  <si>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</si>
  <si>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</si>
  <si>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</si>
  <si>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</si>
  <si>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</si>
  <si>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</si>
  <si>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</si>
  <si>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</si>
  <si>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</si>
  <si>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</si>
  <si>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</si>
  <si>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</si>
  <si>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</si>
  <si>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</si>
  <si>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</si>
  <si>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</si>
  <si>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</si>
  <si>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</si>
  <si>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</si>
  <si>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</si>
  <si>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</si>
  <si>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</si>
  <si>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</si>
  <si>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</si>
  <si>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</si>
  <si>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</si>
  <si>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</si>
  <si>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</si>
  <si>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</si>
  <si>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</si>
  <si>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</si>
  <si>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</si>
  <si>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</si>
  <si>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</si>
  <si>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</si>
  <si>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</si>
  <si>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</si>
  <si>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</si>
  <si>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</si>
  <si>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</si>
  <si>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</si>
  <si>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</si>
  <si>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</si>
  <si>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</si>
  <si>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</si>
  <si>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</si>
  <si>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</si>
  <si>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</si>
  <si>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</si>
  <si>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</si>
  <si>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</si>
  <si>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</si>
  <si>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</si>
  <si>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</si>
  <si>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</si>
  <si>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</si>
  <si>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</si>
  <si>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</si>
  <si>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</si>
  <si>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</si>
  <si>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</si>
  <si>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</si>
  <si>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</si>
  <si>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</si>
  <si>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</si>
  <si>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</si>
  <si>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</si>
  <si>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</si>
  <si>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</si>
  <si>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</si>
  <si>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</si>
  <si>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</si>
  <si>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</si>
  <si>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</si>
  <si>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</si>
  <si>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</si>
  <si>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</si>
  <si>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</si>
  <si>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</si>
  <si>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</si>
  <si>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</si>
  <si>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</si>
  <si>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</si>
  <si>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</si>
  <si>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</si>
  <si>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</si>
  <si>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</si>
  <si>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</si>
  <si>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</si>
  <si>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</si>
  <si>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</si>
  <si>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</si>
  <si>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</si>
  <si>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</si>
  <si>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</si>
  <si>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</si>
  <si>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</si>
  <si>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</si>
  <si>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</si>
  <si>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</si>
  <si>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</si>
  <si>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</si>
  <si>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</si>
  <si>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</si>
  <si>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</si>
  <si>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</si>
  <si>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</si>
  <si>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</si>
  <si>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</si>
  <si>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</si>
  <si>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</si>
  <si>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</si>
  <si>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</si>
  <si>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</si>
  <si>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</si>
  <si>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</si>
  <si>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</si>
  <si>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</si>
  <si>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</si>
  <si>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</si>
  <si>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</si>
  <si>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</si>
  <si>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</si>
  <si>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</si>
  <si>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</si>
  <si>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</si>
  <si>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</si>
  <si>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</si>
  <si>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</si>
  <si>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</si>
  <si>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</si>
  <si>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</si>
  <si>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</si>
  <si>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</si>
  <si>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</si>
  <si>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</si>
  <si>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</si>
  <si>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</si>
  <si>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</si>
  <si>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</si>
  <si>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</si>
  <si>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</si>
  <si>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</si>
  <si>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</si>
  <si>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</si>
  <si>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</si>
  <si>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</si>
  <si>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</si>
  <si>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</si>
  <si>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</si>
  <si>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</si>
  <si>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</si>
  <si>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</si>
  <si>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</si>
  <si>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</si>
  <si>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</si>
  <si>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</si>
  <si>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</si>
  <si>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</si>
  <si>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</si>
  <si>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</si>
  <si>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</si>
  <si>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</si>
  <si>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</si>
  <si>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</si>
  <si>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</si>
  <si>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</si>
  <si>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</si>
  <si>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</si>
  <si>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</si>
  <si>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</si>
  <si>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</si>
  <si>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</si>
  <si>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</si>
  <si>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</si>
  <si>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</si>
  <si>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</si>
  <si>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</si>
  <si>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</si>
  <si>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</si>
  <si>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</si>
  <si>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</si>
  <si>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</si>
  <si>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</si>
  <si>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</si>
  <si>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</si>
  <si>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</si>
  <si>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</si>
  <si>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</si>
  <si>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</si>
  <si>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</si>
  <si>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</si>
  <si>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</si>
  <si>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</si>
  <si>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</si>
  <si>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</si>
  <si>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</si>
  <si>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</si>
  <si>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</si>
  <si>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</si>
  <si>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</si>
  <si>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</si>
  <si>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</si>
  <si>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</si>
  <si>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</si>
  <si>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</si>
  <si>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</si>
  <si>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</si>
  <si>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</si>
  <si>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</si>
  <si>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</si>
  <si>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</si>
  <si>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</si>
  <si>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</si>
  <si>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</si>
  <si>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</si>
  <si>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</si>
  <si>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</si>
  <si>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</si>
  <si>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</si>
  <si>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</si>
  <si>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</si>
  <si>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</si>
  <si>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</si>
  <si>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</si>
  <si>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</si>
  <si>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</si>
  <si>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</si>
  <si>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</si>
  <si>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</si>
  <si>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</si>
  <si>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</si>
  <si>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</si>
  <si>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</si>
  <si>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</si>
  <si>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</si>
  <si>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</si>
  <si>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</si>
  <si>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</si>
  <si>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</si>
  <si>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</si>
  <si>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</si>
  <si>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</si>
  <si>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</si>
  <si>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</si>
  <si>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</si>
  <si>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</si>
  <si>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</si>
  <si>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</si>
  <si>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</si>
  <si>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</si>
  <si>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</si>
  <si>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</si>
  <si>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</si>
  <si>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</si>
  <si>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</si>
  <si>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</si>
  <si>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</si>
  <si>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</si>
  <si>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</si>
  <si>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</si>
  <si>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</si>
  <si>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</si>
  <si>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</si>
  <si>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</si>
  <si>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</si>
  <si>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</si>
  <si>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</si>
  <si>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</si>
  <si>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</si>
  <si>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</si>
  <si>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</si>
  <si>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</si>
  <si>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</si>
  <si>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</si>
  <si>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</si>
  <si>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</si>
  <si>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</si>
  <si>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</si>
  <si>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</si>
  <si>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</si>
  <si>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</si>
  <si>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</si>
  <si>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</si>
  <si>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</si>
  <si>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</si>
  <si>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</si>
  <si>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</si>
  <si>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</si>
  <si>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</si>
  <si>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</si>
  <si>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</si>
  <si>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</si>
  <si>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</si>
  <si>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</si>
  <si>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</si>
  <si>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</si>
  <si>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</si>
  <si>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</si>
  <si>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</si>
  <si>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</si>
  <si>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</si>
  <si>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</si>
  <si>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</si>
  <si>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</si>
  <si>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</si>
  <si>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</si>
  <si>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</si>
  <si>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</si>
  <si>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</si>
  <si>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</si>
  <si>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</si>
  <si>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</si>
  <si>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</si>
  <si>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</si>
  <si>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</si>
  <si>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</si>
  <si>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</si>
  <si>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</si>
  <si>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</si>
  <si>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</si>
  <si>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</si>
  <si>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</si>
  <si>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</si>
  <si>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</si>
  <si>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</si>
  <si>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</si>
  <si>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</si>
  <si>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</si>
  <si>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</si>
  <si>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</si>
  <si>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</si>
  <si>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</si>
  <si>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</si>
  <si>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</si>
  <si>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</si>
  <si>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</si>
  <si>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</si>
  <si>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</si>
  <si>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</si>
  <si>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</si>
  <si>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</si>
  <si>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</si>
  <si>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</si>
  <si>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</si>
  <si>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</si>
  <si>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</si>
  <si>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</si>
  <si>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</si>
  <si>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</si>
  <si>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</si>
  <si>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</si>
  <si>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</si>
  <si>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</si>
  <si>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</si>
  <si>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</si>
  <si>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</si>
  <si>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</si>
  <si>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</si>
  <si>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</si>
  <si>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</si>
  <si>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</si>
  <si>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</si>
  <si>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</si>
  <si>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</si>
  <si>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</si>
  <si>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</si>
  <si>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</si>
  <si>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</si>
  <si>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</si>
  <si>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</si>
  <si>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</si>
  <si>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</si>
  <si>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</si>
  <si>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</si>
  <si>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</si>
  <si>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</si>
  <si>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</si>
  <si>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</si>
  <si>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</si>
  <si>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</si>
  <si>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</si>
  <si>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</si>
  <si>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</si>
  <si>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</si>
  <si>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</si>
  <si>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</si>
  <si>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</si>
  <si>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</si>
  <si>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</si>
  <si>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</si>
  <si>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</si>
  <si>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</si>
  <si>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</si>
  <si>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</si>
  <si>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</si>
  <si>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</si>
  <si>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</si>
  <si>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</si>
  <si>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</si>
  <si>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</si>
  <si>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</si>
  <si>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</si>
  <si>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</si>
  <si>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</si>
  <si>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</si>
  <si>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</si>
  <si>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</si>
  <si>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</si>
  <si>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</si>
  <si>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</si>
  <si>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</si>
  <si>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</si>
  <si>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</si>
  <si>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</si>
  <si>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</si>
  <si>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</si>
  <si>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</si>
  <si>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</si>
  <si>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</si>
  <si>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</si>
  <si>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</si>
  <si>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</si>
  <si>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</si>
  <si>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</si>
  <si>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</si>
  <si>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</si>
  <si>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</si>
  <si>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</si>
  <si>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</si>
  <si>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</si>
  <si>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</si>
  <si>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</si>
  <si>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</si>
  <si>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</si>
  <si>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</si>
  <si>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</si>
  <si>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</si>
  <si>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</si>
  <si>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</si>
  <si>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</si>
  <si>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</si>
  <si>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</si>
  <si>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</si>
  <si>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</si>
  <si>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</si>
  <si>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</si>
  <si>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</si>
  <si>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</si>
  <si>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</si>
  <si>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</si>
  <si>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</si>
  <si>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</si>
  <si>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</si>
  <si>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</si>
  <si>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</si>
  <si>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</si>
  <si>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</si>
  <si>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</si>
  <si>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</si>
  <si>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</si>
  <si>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</si>
  <si>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</si>
  <si>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</si>
  <si>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</si>
  <si>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</si>
  <si>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</si>
  <si>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</si>
  <si>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</si>
  <si>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</si>
  <si>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</si>
  <si>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</si>
  <si>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</si>
  <si>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</si>
  <si>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</si>
  <si>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</si>
  <si>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</si>
  <si>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</si>
  <si>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</si>
  <si>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</si>
  <si>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</si>
  <si>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</si>
  <si>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</si>
  <si>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</si>
  <si>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</si>
  <si>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</si>
  <si>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</si>
  <si>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</si>
  <si>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</si>
  <si>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</si>
  <si>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</si>
  <si>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</si>
  <si>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</si>
  <si>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</si>
  <si>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</si>
  <si>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</si>
  <si>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</si>
  <si>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</si>
  <si>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</si>
  <si>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</si>
  <si>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</si>
  <si>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</si>
  <si>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</si>
  <si>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</si>
  <si>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</si>
  <si>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</si>
  <si>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</si>
  <si>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</si>
  <si>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</si>
  <si>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</si>
  <si>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</si>
  <si>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</si>
  <si>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</si>
  <si>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</si>
  <si>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</si>
  <si>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</si>
  <si>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</si>
  <si>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</si>
  <si>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</si>
  <si>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</si>
  <si>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</si>
  <si>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</si>
  <si>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</si>
  <si>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</si>
  <si>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</si>
  <si>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</si>
  <si>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</si>
  <si>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</si>
  <si>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</si>
  <si>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</si>
  <si>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</si>
  <si>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</si>
  <si>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</si>
  <si>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</si>
  <si>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</si>
  <si>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</si>
  <si>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</si>
  <si>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</si>
  <si>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</si>
  <si>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</si>
  <si>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</si>
  <si>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</si>
  <si>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</si>
  <si>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</si>
  <si>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</si>
  <si>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</si>
  <si>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</si>
  <si>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</si>
  <si>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</si>
  <si>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</si>
  <si>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</si>
  <si>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</si>
  <si>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</si>
  <si>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</si>
  <si>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</si>
  <si>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</si>
  <si>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</si>
  <si>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</si>
  <si>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</si>
  <si>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</si>
  <si>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</si>
  <si>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</si>
  <si>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</si>
  <si>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</si>
  <si>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</si>
  <si>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</si>
  <si>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</si>
  <si>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</si>
  <si>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</si>
  <si>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</si>
  <si>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</si>
  <si>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</si>
  <si>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</si>
  <si>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</si>
  <si>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</si>
  <si>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</si>
  <si>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</si>
  <si>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</si>
  <si>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</si>
  <si>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</si>
  <si>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</si>
  <si>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</si>
  <si>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</si>
  <si>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</si>
  <si>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</si>
  <si>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</si>
  <si>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</si>
  <si>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</si>
  <si>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</si>
  <si>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</si>
  <si>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</si>
  <si>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</si>
  <si>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</si>
  <si>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</si>
  <si>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</si>
  <si>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</si>
  <si>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</si>
  <si>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</si>
  <si>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</si>
  <si>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</si>
  <si>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</si>
  <si>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</si>
  <si>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</si>
  <si>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</si>
  <si>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</si>
  <si>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</si>
  <si>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</si>
  <si>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</si>
  <si>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</si>
  <si>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</si>
  <si>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</si>
  <si>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</si>
  <si>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</si>
  <si>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</si>
  <si>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</si>
  <si>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</si>
  <si>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</si>
  <si>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</si>
  <si>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</si>
  <si>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</si>
  <si>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</si>
  <si>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</si>
  <si>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</si>
  <si>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</si>
  <si>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</si>
  <si>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</si>
  <si>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</si>
  <si>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</si>
  <si>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</si>
  <si>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</si>
  <si>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</si>
  <si>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</si>
  <si>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</si>
  <si>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</si>
  <si>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</si>
  <si>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</si>
  <si>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</si>
  <si>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</si>
  <si>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</si>
  <si>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</si>
  <si>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</si>
  <si>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</si>
  <si>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</si>
  <si>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</si>
  <si>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</si>
  <si>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</si>
  <si>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</si>
  <si>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</si>
  <si>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</si>
  <si>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</si>
  <si>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</si>
  <si>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</si>
  <si>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</si>
  <si>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</si>
  <si>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</si>
  <si>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</si>
  <si>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</si>
  <si>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</si>
  <si>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</si>
  <si>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</si>
  <si>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</si>
  <si>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</si>
  <si>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</si>
  <si>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</si>
  <si>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</si>
  <si>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</si>
  <si>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</si>
  <si>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</si>
  <si>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</si>
  <si>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</si>
  <si>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</si>
  <si>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</si>
  <si>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</si>
  <si>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</si>
  <si>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</si>
  <si>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</si>
  <si>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</si>
  <si>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</si>
  <si>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</si>
  <si>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</si>
  <si>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</si>
  <si>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</si>
  <si>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</si>
  <si>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</si>
  <si>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</si>
  <si>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</si>
  <si>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</si>
  <si>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</si>
  <si>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</si>
  <si>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</si>
  <si>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</si>
  <si>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</si>
  <si>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</si>
  <si>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</si>
  <si>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</si>
  <si>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</si>
  <si>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</si>
  <si>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</si>
  <si>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</si>
  <si>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</si>
  <si>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</si>
  <si>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</si>
  <si>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</si>
  <si>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</si>
  <si>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</si>
  <si>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</si>
  <si>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</si>
  <si>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</si>
  <si>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</si>
  <si>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</si>
  <si>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</si>
  <si>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</si>
  <si>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</si>
  <si>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</si>
  <si>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</si>
  <si>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</si>
  <si>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</si>
  <si>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</si>
  <si>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</si>
  <si>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</si>
  <si>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</si>
  <si>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</si>
  <si>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</si>
  <si>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</si>
  <si>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</si>
  <si>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</si>
  <si>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</si>
  <si>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</si>
  <si>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</si>
  <si>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</si>
  <si>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</si>
  <si>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</si>
  <si>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</si>
  <si>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</si>
  <si>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</si>
  <si>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</si>
  <si>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</si>
  <si>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</si>
  <si>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</si>
  <si>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</si>
  <si>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</si>
  <si>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</si>
  <si>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</si>
  <si>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</si>
  <si>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</si>
  <si>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</si>
  <si>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</si>
  <si>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</si>
  <si>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</si>
  <si>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</si>
  <si>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</si>
  <si>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</si>
  <si>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</si>
  <si>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</si>
  <si>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</si>
  <si>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</si>
  <si>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</si>
  <si>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</si>
  <si>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</si>
  <si>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</si>
  <si>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</si>
  <si>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</si>
  <si>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</si>
  <si>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</si>
  <si>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</si>
  <si>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</si>
  <si>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</si>
  <si>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</si>
  <si>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</si>
  <si>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</si>
  <si>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</si>
  <si>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</si>
  <si>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</si>
  <si>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</si>
  <si>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</si>
  <si>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</si>
  <si>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</si>
  <si>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</si>
  <si>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</si>
  <si>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</si>
  <si>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</si>
  <si>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</si>
  <si>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</si>
  <si>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</si>
  <si>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</si>
  <si>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</si>
  <si>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</si>
  <si>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</si>
  <si>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</si>
  <si>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</si>
  <si>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</si>
  <si>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</si>
  <si>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</si>
  <si>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</si>
  <si>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</si>
  <si>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</si>
  <si>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</si>
  <si>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</si>
  <si>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</si>
  <si>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</si>
  <si>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</si>
  <si>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</si>
  <si>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</si>
  <si>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</si>
  <si>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</si>
  <si>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</si>
  <si>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</si>
  <si>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</si>
  <si>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</si>
  <si>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</si>
  <si>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</si>
  <si>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</si>
  <si>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</si>
  <si>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</si>
  <si>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</si>
  <si>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</si>
  <si>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</si>
  <si>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</si>
  <si>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</si>
  <si>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</si>
  <si>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</si>
  <si>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</si>
  <si>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</si>
  <si>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</si>
  <si>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</si>
  <si>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</si>
  <si>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</si>
  <si>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</si>
  <si>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</si>
  <si>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</si>
  <si>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</si>
  <si>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</si>
  <si>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</si>
  <si>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</si>
  <si>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</si>
  <si>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</si>
  <si>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</si>
  <si>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</si>
  <si>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</si>
  <si>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</si>
  <si>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</si>
  <si>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</si>
  <si>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</si>
  <si>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</si>
  <si>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</si>
  <si>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</si>
  <si>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</si>
  <si>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</si>
  <si>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</si>
  <si>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</si>
  <si>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</si>
  <si>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</si>
  <si>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</si>
  <si>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</si>
  <si>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</si>
  <si>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</si>
  <si>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</si>
  <si>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</si>
  <si>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</si>
  <si>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</si>
  <si>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</si>
  <si>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</si>
  <si>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</si>
  <si>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</si>
  <si>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</si>
  <si>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</si>
  <si>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</si>
  <si>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</si>
  <si>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</si>
  <si>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</si>
  <si>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</si>
  <si>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</si>
  <si>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</si>
  <si>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</si>
  <si>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</si>
  <si>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</si>
  <si>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</si>
  <si>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</si>
  <si>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</si>
  <si>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</si>
  <si>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</si>
  <si>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</si>
  <si>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</si>
  <si>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</si>
  <si>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</si>
  <si>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</si>
  <si>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</si>
  <si>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</si>
  <si>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</si>
  <si>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</si>
  <si>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</si>
  <si>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</si>
  <si>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</si>
  <si>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</si>
  <si>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</si>
  <si>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</si>
  <si>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</si>
  <si>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</si>
  <si>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</si>
  <si>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</si>
  <si>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</si>
  <si>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</si>
  <si>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</si>
  <si>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</si>
  <si>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</si>
  <si>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</si>
  <si>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</si>
  <si>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</si>
  <si>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</si>
  <si>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</si>
  <si>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</si>
  <si>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</si>
  <si>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</si>
  <si>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</si>
  <si>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</si>
  <si>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</si>
  <si>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</si>
  <si>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</si>
  <si>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</si>
  <si>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</si>
  <si>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</si>
  <si>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</si>
  <si>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</si>
  <si>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</si>
  <si>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</si>
  <si>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</si>
  <si>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</si>
  <si>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</si>
  <si>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</si>
  <si>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</si>
  <si>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</si>
  <si>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</si>
  <si>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</si>
  <si>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</si>
  <si>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</si>
  <si>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</si>
  <si>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</si>
  <si>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</si>
  <si>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</si>
  <si>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</si>
  <si>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</si>
  <si>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</si>
  <si>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</si>
  <si>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</si>
  <si>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</si>
  <si>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</si>
  <si>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</si>
  <si>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</si>
  <si>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</si>
  <si>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</si>
  <si>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</si>
  <si>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</si>
  <si>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</si>
  <si>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</si>
  <si>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</si>
  <si>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</si>
  <si>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</si>
  <si>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</si>
  <si>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</si>
  <si>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</si>
  <si>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</si>
  <si>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</si>
  <si>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</si>
  <si>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</si>
  <si>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</si>
  <si>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</si>
  <si>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</si>
  <si>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</si>
  <si>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</si>
  <si>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</si>
  <si>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</si>
  <si>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</si>
  <si>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</si>
  <si>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</si>
  <si>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</si>
  <si>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</si>
  <si>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</si>
  <si>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</si>
  <si>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</si>
  <si>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</si>
  <si>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</si>
  <si>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</si>
  <si>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</si>
  <si>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</si>
  <si>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</si>
  <si>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</si>
  <si>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</si>
  <si>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</si>
  <si>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</si>
  <si>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</si>
  <si>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</si>
  <si>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</si>
  <si>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</si>
  <si>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</si>
  <si>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</si>
  <si>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</si>
  <si>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</si>
  <si>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</si>
  <si>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</si>
  <si>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</si>
  <si>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</si>
  <si>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</si>
  <si>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</si>
  <si>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</si>
  <si>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</si>
  <si>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</si>
  <si>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</si>
  <si>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</si>
  <si>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</si>
  <si>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</si>
  <si>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</si>
  <si>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</si>
  <si>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</si>
  <si>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</si>
  <si>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</si>
  <si>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</si>
  <si>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</si>
  <si>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</si>
  <si>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</si>
  <si>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</si>
  <si>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</si>
  <si>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</si>
  <si>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</si>
  <si>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</si>
  <si>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</si>
  <si>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</si>
  <si>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</si>
  <si>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</si>
  <si>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</si>
  <si>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</si>
  <si>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</si>
  <si>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</si>
  <si>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</si>
  <si>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</si>
  <si>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</si>
  <si>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</si>
  <si>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</si>
  <si>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</si>
  <si>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</si>
  <si>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</si>
  <si>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</si>
  <si>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</si>
  <si>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</si>
  <si>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</si>
  <si>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</si>
  <si>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</si>
  <si>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</si>
  <si>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</si>
  <si>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</si>
  <si>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</si>
  <si>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</si>
  <si>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</si>
  <si>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</si>
  <si>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</si>
  <si>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</si>
  <si>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</si>
  <si>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</si>
  <si>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</si>
  <si>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</si>
  <si>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</si>
  <si>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</si>
  <si>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</si>
  <si>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</si>
  <si>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</si>
  <si>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</si>
  <si>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</si>
  <si>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</si>
  <si>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</si>
  <si>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</si>
  <si>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</si>
  <si>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</si>
  <si>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</si>
  <si>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</si>
  <si>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</si>
  <si>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</si>
  <si>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</si>
  <si>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</si>
  <si>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</si>
  <si>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</si>
  <si>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</si>
  <si>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</si>
  <si>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</si>
  <si>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</si>
  <si>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</si>
  <si>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</si>
  <si>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</si>
  <si>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</si>
  <si>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</si>
  <si>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</si>
  <si>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</si>
  <si>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</si>
  <si>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</si>
  <si>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</si>
  <si>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</si>
  <si>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</si>
  <si>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</si>
  <si>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</si>
  <si>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</si>
  <si>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</si>
  <si>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</si>
  <si>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</si>
  <si>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</si>
  <si>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</si>
  <si>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</si>
  <si>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</si>
  <si>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</si>
  <si>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</si>
  <si>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</si>
  <si>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</si>
  <si>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</si>
  <si>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</si>
  <si>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</si>
  <si>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</si>
  <si>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</si>
  <si>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</si>
  <si>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</si>
  <si>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</si>
  <si>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</si>
  <si>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</si>
  <si>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</si>
  <si>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</si>
  <si>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</si>
  <si>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</si>
  <si>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</si>
  <si>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</si>
  <si>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</si>
  <si>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</si>
  <si>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</si>
  <si>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</si>
  <si>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</si>
  <si>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</si>
  <si>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</si>
  <si>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</si>
  <si>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</si>
  <si>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</si>
  <si>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</si>
  <si>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</si>
  <si>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</si>
  <si>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</si>
  <si>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</si>
  <si>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</si>
  <si>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</si>
  <si>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</si>
  <si>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</si>
  <si>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</si>
  <si>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</si>
  <si>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</si>
  <si>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</si>
  <si>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</si>
  <si>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</si>
  <si>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</si>
  <si>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</si>
  <si>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</si>
  <si>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</si>
  <si>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</si>
  <si>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</si>
  <si>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</si>
  <si>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</si>
  <si>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</si>
  <si>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</si>
  <si>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</si>
  <si>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</si>
  <si>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</si>
  <si>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</si>
  <si>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</si>
  <si>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</si>
  <si>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</si>
  <si>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</si>
  <si>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</si>
  <si>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</si>
  <si>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</si>
  <si>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</si>
  <si>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</si>
  <si>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</si>
  <si>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</si>
  <si>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</si>
  <si>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</si>
  <si>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</si>
  <si>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</si>
  <si>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</si>
  <si>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</si>
  <si>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</si>
  <si>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</si>
  <si>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</si>
  <si>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</si>
  <si>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</si>
  <si>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</si>
  <si>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</si>
  <si>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</si>
  <si>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</si>
  <si>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</si>
  <si>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</si>
  <si>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</si>
  <si>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</si>
  <si>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</si>
  <si>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</si>
  <si>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</si>
  <si>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</si>
  <si>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</si>
  <si>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</si>
  <si>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</si>
  <si>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</si>
  <si>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</si>
  <si>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</si>
  <si>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</si>
  <si>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</si>
  <si>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</si>
  <si>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</si>
  <si>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</si>
  <si>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</si>
  <si>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</si>
  <si>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</si>
  <si>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</si>
  <si>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</si>
  <si>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</si>
  <si>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</si>
  <si>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</si>
  <si>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</si>
  <si>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</si>
  <si>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</si>
  <si>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</si>
  <si>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</si>
  <si>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</si>
  <si>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</si>
  <si>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</si>
  <si>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</si>
  <si>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</si>
  <si>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</si>
  <si>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</si>
  <si>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</si>
  <si>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</si>
  <si>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</si>
  <si>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</si>
  <si>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</si>
  <si>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</si>
  <si>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</si>
  <si>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</si>
  <si>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</si>
  <si>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</si>
  <si>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</si>
  <si>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</si>
  <si>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</si>
  <si>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</si>
  <si>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</si>
  <si>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</si>
  <si>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</si>
  <si>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</si>
  <si>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</si>
  <si>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</si>
  <si>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</si>
  <si>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</si>
  <si>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</si>
  <si>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</si>
  <si>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</si>
  <si>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</si>
  <si>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</si>
  <si>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</si>
  <si>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</si>
  <si>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</si>
  <si>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</si>
  <si>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</si>
  <si>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</si>
  <si>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</si>
  <si>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</si>
  <si>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</si>
  <si>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</si>
  <si>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</si>
  <si>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</si>
  <si>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</si>
  <si>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</si>
  <si>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</si>
  <si>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</si>
  <si>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</si>
  <si>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</si>
  <si>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</si>
  <si>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</si>
  <si>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</si>
  <si>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</si>
  <si>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</si>
  <si>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</si>
  <si>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</si>
  <si>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</si>
  <si>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</si>
  <si>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</si>
  <si>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</si>
  <si>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</si>
  <si>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</si>
  <si>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</si>
  <si>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</si>
  <si>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</si>
  <si>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</si>
  <si>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</si>
  <si>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</si>
  <si>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</si>
  <si>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</si>
  <si>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</si>
  <si>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</si>
  <si>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</si>
  <si>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</si>
  <si>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</si>
  <si>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</si>
  <si>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</si>
  <si>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</si>
  <si>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</si>
  <si>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</si>
  <si>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</si>
  <si>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</si>
  <si>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</si>
  <si>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</si>
  <si>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</si>
  <si>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</si>
  <si>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</si>
  <si>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</si>
  <si>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</si>
  <si>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</si>
  <si>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</si>
  <si>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</si>
  <si>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</si>
  <si>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</si>
  <si>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</si>
  <si>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</si>
  <si>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</si>
  <si>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</si>
  <si>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</si>
  <si>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</si>
  <si>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</si>
  <si>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</si>
  <si>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</si>
  <si>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</si>
  <si>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</si>
  <si>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</si>
  <si>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</si>
  <si>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</si>
  <si>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</si>
  <si>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</si>
  <si>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</si>
  <si>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</si>
  <si>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</si>
  <si>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</si>
  <si>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</si>
  <si>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</si>
  <si>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</si>
  <si>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</si>
  <si>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</si>
  <si>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</si>
  <si>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</si>
  <si>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</si>
  <si>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</si>
  <si>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</si>
  <si>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</si>
  <si>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</si>
  <si>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</si>
  <si>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</si>
  <si>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</si>
  <si>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</si>
  <si>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</si>
  <si>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</si>
  <si>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</si>
  <si>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</si>
  <si>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</si>
  <si>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</si>
  <si>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</si>
  <si>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</si>
  <si>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</si>
  <si>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</si>
  <si>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</si>
  <si>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</si>
  <si>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</si>
  <si>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</si>
  <si>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</si>
  <si>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</si>
  <si>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</si>
  <si>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</si>
  <si>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</si>
  <si>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</si>
  <si>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</si>
  <si>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</si>
  <si>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</si>
  <si>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</si>
  <si>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</si>
  <si>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</si>
  <si>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</si>
  <si>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</si>
  <si>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</si>
  <si>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</si>
  <si>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</si>
  <si>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</si>
  <si>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</si>
  <si>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</si>
  <si>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</si>
  <si>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</si>
  <si>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</si>
  <si>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</si>
  <si>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</si>
  <si>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</si>
  <si>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</si>
  <si>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</si>
  <si>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</si>
  <si>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</si>
  <si>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</si>
  <si>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</si>
  <si>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</si>
  <si>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</si>
  <si>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</si>
  <si>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</si>
  <si>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</si>
  <si>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</si>
  <si>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</si>
  <si>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</si>
  <si>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</si>
  <si>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</si>
  <si>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</si>
  <si>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</si>
  <si>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</si>
  <si>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</si>
  <si>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</si>
  <si>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</si>
  <si>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</si>
  <si>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</si>
  <si>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</si>
  <si>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</si>
  <si>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</si>
  <si>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</si>
  <si>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</si>
  <si>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</si>
  <si>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</si>
  <si>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</si>
  <si>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</si>
  <si>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</si>
  <si>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</si>
  <si>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</si>
  <si>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</si>
  <si>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</si>
  <si>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</si>
  <si>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</si>
  <si>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</si>
  <si>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</si>
  <si>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</si>
  <si>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</si>
  <si>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</si>
  <si>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</si>
  <si>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</si>
  <si>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</si>
  <si>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</si>
  <si>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</si>
  <si>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</si>
  <si>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</si>
  <si>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</si>
  <si>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</si>
  <si>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</si>
  <si>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</si>
  <si>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</si>
  <si>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</si>
  <si>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</si>
  <si>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</si>
  <si>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</si>
  <si>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</si>
  <si>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</si>
  <si>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</si>
  <si>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</si>
  <si>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</si>
  <si>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</si>
  <si>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</si>
  <si>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</si>
  <si>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</si>
  <si>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</si>
  <si>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</si>
  <si>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</si>
  <si>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</si>
  <si>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</si>
  <si>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</si>
  <si>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</si>
  <si>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</si>
  <si>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</si>
  <si>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</si>
  <si>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</si>
  <si>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</si>
  <si>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</si>
  <si>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</si>
  <si>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</si>
  <si>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</si>
  <si>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</si>
  <si>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</si>
  <si>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</si>
  <si>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</si>
  <si>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</si>
  <si>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</si>
  <si>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</si>
  <si>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</si>
  <si>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</si>
  <si>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</si>
  <si>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</si>
  <si>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</si>
  <si>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</si>
  <si>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</si>
  <si>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</si>
  <si>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</si>
  <si>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</si>
  <si>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</si>
  <si>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</si>
  <si>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</si>
  <si>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</si>
  <si>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</si>
  <si>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</si>
  <si>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</si>
  <si>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</si>
  <si>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</si>
  <si>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</si>
  <si>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</si>
  <si>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</si>
  <si>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</si>
  <si>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</si>
  <si>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</si>
  <si>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</si>
  <si>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</si>
  <si>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</si>
  <si>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</si>
  <si>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</si>
  <si>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</si>
  <si>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</si>
  <si>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</si>
  <si>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</si>
  <si>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</si>
  <si>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</si>
  <si>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</si>
  <si>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</si>
  <si>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</si>
  <si>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</si>
  <si>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</si>
  <si>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</si>
  <si>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</si>
  <si>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</si>
  <si>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</si>
  <si>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</si>
  <si>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</si>
  <si>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</si>
  <si>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</si>
  <si>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</si>
  <si>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</si>
  <si>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</si>
  <si>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</si>
  <si>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</si>
  <si>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</si>
  <si>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</si>
  <si>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</si>
  <si>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</si>
  <si>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</si>
  <si>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</si>
  <si>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</si>
  <si>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</si>
  <si>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</si>
  <si>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</si>
  <si>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</si>
  <si>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</si>
  <si>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</si>
  <si>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</si>
  <si>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</si>
  <si>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</si>
  <si>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</si>
  <si>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</si>
  <si>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</si>
  <si>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</si>
  <si>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</si>
  <si>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</si>
  <si>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</si>
  <si>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</si>
  <si>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</si>
  <si>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</si>
  <si>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</si>
  <si>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</si>
  <si>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</si>
  <si>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</si>
  <si>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</si>
  <si>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</si>
  <si>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</si>
  <si>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</si>
  <si>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</si>
  <si>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</si>
  <si>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</si>
  <si>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</si>
  <si>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</si>
  <si>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</si>
  <si>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</si>
  <si>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</si>
  <si>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</si>
  <si>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</si>
  <si>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</si>
  <si>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</si>
  <si>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</si>
  <si>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</si>
  <si>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</si>
  <si>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</si>
  <si>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</si>
  <si>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</si>
  <si>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</si>
  <si>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</si>
  <si>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</si>
  <si>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</si>
  <si>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</si>
  <si>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</si>
  <si>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</si>
  <si>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</si>
  <si>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</si>
  <si>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</si>
  <si>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</si>
  <si>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</si>
  <si>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</si>
  <si>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</si>
  <si>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</si>
  <si>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</si>
  <si>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</si>
  <si>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</si>
  <si>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</si>
  <si>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</si>
  <si>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</si>
  <si>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</si>
  <si>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</si>
  <si>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</si>
  <si>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</si>
  <si>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</si>
  <si>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</si>
  <si>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</si>
  <si>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</si>
  <si>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</si>
  <si>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</si>
  <si>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</si>
  <si>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</si>
  <si>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</si>
  <si>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</si>
  <si>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</si>
  <si>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</si>
  <si>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</si>
  <si>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</si>
  <si>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</si>
  <si>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</si>
  <si>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</si>
  <si>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</si>
  <si>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</si>
  <si>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</si>
  <si>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</si>
  <si>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</si>
  <si>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</si>
  <si>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</si>
  <si>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</si>
  <si>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</si>
  <si>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</si>
  <si>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</si>
  <si>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</si>
  <si>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</si>
  <si>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</si>
  <si>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</si>
  <si>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</si>
  <si>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</si>
  <si>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</si>
  <si>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</si>
  <si>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</si>
  <si>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</si>
  <si>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</si>
  <si>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</si>
  <si>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</si>
  <si>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</si>
  <si>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</si>
  <si>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</si>
  <si>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</si>
  <si>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</si>
  <si>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</si>
  <si>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</si>
  <si>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</si>
  <si>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</si>
  <si>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</si>
  <si>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</si>
  <si>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</si>
  <si>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</si>
  <si>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</si>
  <si>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</si>
  <si>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</si>
  <si>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</si>
  <si>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</si>
  <si>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</si>
  <si>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</si>
  <si>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</si>
  <si>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</si>
  <si>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</si>
  <si>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</si>
  <si>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</si>
  <si>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</si>
  <si>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</si>
  <si>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</si>
  <si>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</si>
  <si>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</si>
  <si>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</si>
  <si>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</si>
  <si>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</si>
  <si>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</si>
  <si>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</si>
  <si>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</si>
  <si>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</si>
  <si>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</si>
  <si>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</si>
  <si>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</si>
  <si>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</si>
  <si>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</si>
  <si>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</si>
  <si>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</si>
  <si>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</si>
  <si>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</si>
  <si>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</si>
  <si>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</si>
  <si>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</si>
  <si>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</si>
  <si>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</si>
  <si>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</si>
  <si>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</si>
  <si>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</si>
  <si>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</si>
  <si>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</si>
  <si>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</si>
  <si>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</si>
  <si>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</si>
  <si>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</si>
  <si>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</si>
  <si>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</si>
  <si>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</si>
  <si>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</si>
  <si>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</si>
  <si>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</si>
  <si>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</si>
  <si>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</si>
  <si>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</si>
  <si>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</si>
  <si>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</si>
  <si>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</si>
  <si>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</si>
  <si>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</si>
  <si>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</si>
  <si>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</si>
  <si>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</si>
  <si>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</si>
  <si>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</si>
  <si>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</si>
  <si>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</si>
  <si>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</si>
  <si>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</si>
  <si>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</si>
  <si>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</si>
  <si>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</si>
  <si>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</si>
  <si>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</si>
  <si>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</si>
  <si>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</si>
  <si>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</si>
  <si>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</si>
  <si>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</si>
  <si>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</si>
  <si>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</si>
  <si>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</si>
  <si>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</si>
  <si>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</si>
  <si>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</si>
  <si>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</si>
  <si>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</si>
  <si>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</si>
  <si>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</si>
  <si>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</si>
  <si>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</si>
  <si>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</si>
  <si>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</si>
  <si>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</si>
  <si>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</si>
  <si>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</si>
  <si>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</si>
  <si>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</si>
  <si>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</si>
  <si>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</si>
  <si>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</si>
  <si>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</si>
  <si>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</si>
  <si>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</si>
  <si>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</si>
  <si>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</si>
  <si>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</si>
  <si>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</si>
  <si>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</si>
  <si>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</si>
  <si>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</si>
  <si>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</si>
  <si>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</si>
  <si>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</si>
  <si>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</si>
  <si>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</si>
  <si>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</si>
  <si>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</si>
  <si>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</si>
  <si>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</si>
  <si>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</si>
  <si>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</si>
  <si>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</si>
  <si>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</si>
  <si>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</si>
  <si>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</si>
  <si>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</si>
  <si>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</si>
  <si>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</si>
  <si>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</si>
  <si>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</si>
  <si>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</si>
  <si>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</si>
  <si>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</si>
  <si>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</si>
  <si>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</si>
  <si>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</si>
  <si>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</si>
  <si>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</si>
  <si>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</si>
  <si>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</si>
  <si>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</si>
  <si>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</si>
  <si>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</si>
  <si>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</si>
  <si>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</si>
  <si>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</si>
  <si>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</si>
  <si>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</si>
  <si>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</si>
  <si>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</si>
  <si>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</si>
  <si>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</si>
  <si>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</si>
  <si>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</si>
  <si>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</si>
  <si>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</si>
  <si>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</si>
  <si>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</si>
  <si>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</si>
  <si>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</si>
  <si>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</si>
  <si>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</si>
  <si>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</si>
  <si>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</si>
  <si>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</si>
  <si>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</si>
  <si>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</si>
  <si>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</si>
  <si>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</si>
  <si>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</si>
  <si>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</si>
  <si>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</si>
  <si>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</si>
  <si>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</si>
  <si>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</si>
  <si>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</si>
  <si>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</si>
  <si>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</si>
  <si>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</si>
  <si>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</si>
  <si>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</si>
  <si>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</si>
  <si>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</si>
  <si>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</si>
  <si>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</si>
  <si>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</si>
  <si>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</si>
  <si>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</si>
  <si>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</si>
  <si>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</si>
  <si>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</si>
  <si>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</si>
  <si>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</si>
  <si>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</si>
  <si>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</si>
  <si>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</si>
  <si>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</si>
  <si>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</si>
  <si>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</si>
  <si>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</si>
  <si>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</si>
  <si>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</si>
  <si>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</si>
  <si>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</si>
  <si>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</si>
  <si>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</si>
  <si>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</si>
  <si>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</si>
  <si>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</si>
  <si>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</si>
  <si>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</si>
  <si>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</si>
  <si>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</si>
  <si>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</si>
  <si>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</si>
  <si>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</si>
  <si>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</si>
  <si>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</si>
  <si>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</si>
  <si>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</si>
  <si>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</si>
  <si>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</si>
  <si>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</si>
  <si>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</si>
  <si>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</si>
  <si>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</si>
  <si>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</si>
  <si>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</si>
  <si>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</si>
  <si>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</si>
  <si>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</si>
  <si>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</si>
  <si>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</si>
  <si>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</si>
  <si>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</si>
  <si>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</si>
  <si>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</si>
  <si>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</si>
  <si>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</si>
  <si>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</si>
  <si>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</si>
  <si>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</si>
  <si>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</si>
  <si>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</si>
  <si>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</si>
  <si>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</si>
  <si>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</si>
  <si>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</si>
  <si>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</si>
  <si>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</si>
  <si>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</si>
  <si>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</si>
  <si>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</si>
  <si>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</si>
  <si>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</si>
  <si>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</si>
  <si>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</si>
  <si>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</si>
  <si>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</si>
  <si>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</si>
  <si>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</si>
  <si>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</si>
  <si>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</si>
  <si>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</si>
  <si>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</si>
  <si>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</si>
  <si>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</si>
  <si>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</si>
  <si>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</si>
  <si>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</si>
  <si>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</si>
  <si>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</si>
  <si>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</si>
  <si>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</si>
  <si>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</si>
  <si>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</si>
  <si>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</si>
  <si>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</si>
  <si>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</si>
  <si>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</si>
  <si>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</si>
  <si>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</si>
  <si>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</si>
  <si>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</si>
  <si>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</si>
  <si>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</si>
  <si>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</si>
  <si>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</si>
  <si>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</si>
  <si>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</si>
  <si>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</si>
  <si>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</si>
  <si>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</si>
  <si>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</si>
  <si>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</si>
  <si>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</si>
  <si>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</si>
  <si>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</si>
  <si>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</si>
  <si>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</si>
  <si>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</si>
  <si>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</si>
  <si>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</si>
  <si>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</si>
  <si>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</si>
  <si>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</si>
  <si>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</si>
  <si>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</si>
  <si>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</si>
  <si>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</si>
  <si>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</si>
  <si>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</si>
  <si>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</si>
  <si>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</si>
  <si>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</si>
  <si>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</si>
  <si>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</si>
  <si>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</si>
  <si>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</si>
  <si>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</si>
  <si>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</si>
  <si>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</si>
  <si>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</si>
  <si>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</si>
  <si>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</si>
  <si>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</si>
  <si>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</si>
  <si>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</si>
  <si>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</si>
  <si>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</si>
  <si>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</si>
  <si>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</si>
  <si>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</si>
  <si>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</si>
  <si>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</si>
  <si>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</si>
  <si>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</si>
  <si>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</si>
  <si>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</si>
  <si>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</si>
  <si>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</si>
  <si>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</si>
  <si>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</si>
  <si>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</si>
  <si>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</si>
  <si>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</si>
  <si>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</si>
  <si>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</si>
  <si>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</si>
  <si>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</si>
  <si>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</si>
  <si>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</si>
  <si>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</si>
  <si>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</si>
  <si>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</si>
  <si>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</si>
  <si>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</si>
  <si>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</si>
  <si>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</si>
  <si>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</si>
  <si>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</si>
  <si>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</si>
  <si>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</si>
  <si>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</si>
  <si>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</si>
  <si>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</si>
  <si>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</si>
  <si>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</si>
  <si>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</si>
  <si>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</si>
  <si>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</si>
  <si>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</si>
  <si>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</si>
  <si>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</si>
  <si>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</si>
  <si>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</si>
  <si>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</si>
  <si>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</si>
  <si>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</si>
  <si>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</si>
  <si>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</si>
  <si>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</si>
  <si>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</si>
  <si>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</si>
  <si>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</si>
  <si>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</si>
  <si>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</si>
  <si>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</si>
  <si>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</si>
  <si>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</si>
  <si>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</si>
  <si>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</si>
  <si>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</si>
  <si>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</si>
  <si>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</si>
  <si>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</si>
  <si>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</si>
  <si>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</si>
  <si>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</si>
  <si>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</si>
  <si>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</si>
  <si>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</si>
  <si>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</si>
  <si>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</si>
  <si>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</si>
  <si>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</si>
  <si>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</si>
  <si>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</si>
  <si>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</si>
  <si>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</si>
  <si>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</si>
  <si>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</si>
  <si>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</si>
  <si>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</si>
  <si>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</si>
  <si>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</si>
  <si>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</si>
  <si>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</si>
  <si>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</si>
  <si>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</si>
  <si>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</si>
  <si>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</si>
  <si>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</si>
  <si>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</si>
  <si>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</si>
  <si>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</si>
  <si>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</si>
  <si>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</si>
  <si>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</si>
  <si>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</si>
  <si>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</si>
  <si>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</si>
  <si>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</si>
  <si>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</si>
  <si>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</si>
  <si>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</si>
  <si>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</si>
  <si>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</si>
  <si>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</si>
  <si>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</si>
  <si>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</si>
  <si>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</si>
  <si>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</si>
  <si>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</si>
  <si>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</si>
  <si>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</si>
  <si>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</si>
  <si>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</si>
  <si>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</si>
  <si>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</si>
  <si>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</si>
  <si>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</si>
  <si>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</si>
  <si>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</si>
  <si>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</si>
  <si>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</si>
  <si>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</si>
  <si>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</si>
  <si>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</si>
  <si>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</si>
  <si>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</si>
  <si>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</si>
  <si>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</si>
  <si>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</si>
  <si>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</si>
  <si>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</si>
  <si>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</si>
  <si>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</si>
  <si>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</si>
  <si>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</si>
  <si>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</si>
  <si>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</si>
  <si>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</si>
  <si>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</si>
  <si>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</si>
  <si>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</si>
  <si>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</si>
  <si>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</si>
  <si>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</si>
  <si>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</si>
  <si>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</si>
  <si>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</si>
  <si>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</si>
  <si>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</si>
  <si>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</si>
  <si>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</si>
  <si>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</si>
  <si>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</si>
  <si>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</si>
  <si>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</si>
  <si>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</si>
  <si>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</si>
  <si>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</si>
  <si>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</si>
  <si>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</si>
  <si>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</si>
  <si>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</si>
  <si>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</si>
  <si>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</si>
  <si>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</si>
  <si>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</si>
  <si>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</si>
  <si>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</si>
  <si>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</si>
  <si>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</si>
  <si>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</si>
  <si>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</si>
  <si>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</si>
  <si>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</si>
  <si>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</si>
  <si>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</si>
  <si>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</si>
  <si>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</si>
  <si>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</si>
  <si>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</si>
  <si>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</si>
  <si>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</si>
  <si>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</si>
  <si>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</si>
  <si>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</si>
  <si>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</si>
  <si>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</si>
  <si>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</si>
  <si>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</si>
  <si>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</si>
  <si>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</si>
  <si>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</si>
  <si>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</si>
  <si>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</si>
  <si>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</si>
  <si>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</si>
  <si>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</si>
  <si>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</si>
  <si>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</si>
  <si>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</si>
  <si>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</si>
  <si>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</si>
  <si>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</si>
  <si>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</si>
  <si>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</si>
  <si>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</si>
  <si>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</si>
  <si>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</si>
  <si>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</si>
  <si>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</si>
  <si>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</si>
  <si>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</si>
  <si>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</si>
  <si>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</si>
  <si>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</si>
  <si>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</si>
  <si>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</si>
  <si>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</si>
  <si>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</si>
  <si>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</si>
  <si>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</si>
  <si>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</si>
  <si>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</si>
  <si>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</si>
  <si>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</si>
  <si>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</si>
  <si>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</si>
  <si>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</si>
  <si>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</si>
  <si>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</si>
  <si>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</si>
  <si>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</si>
  <si>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</si>
  <si>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</si>
  <si>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</si>
  <si>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</si>
  <si>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</si>
  <si>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</si>
  <si>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</si>
  <si>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</si>
  <si>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</si>
  <si>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</si>
  <si>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</si>
  <si>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</si>
  <si>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</si>
  <si>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</si>
  <si>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</si>
  <si>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</si>
  <si>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</si>
  <si>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</si>
  <si>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</si>
  <si>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</si>
  <si>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</si>
  <si>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</si>
  <si>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</si>
  <si>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</si>
  <si>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</si>
  <si>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</si>
  <si>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</si>
  <si>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</si>
  <si>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</si>
  <si>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</si>
  <si>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</si>
  <si>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</si>
  <si>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</si>
  <si>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</si>
  <si>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</si>
  <si>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</si>
  <si>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</si>
  <si>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</si>
  <si>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</si>
  <si>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</si>
  <si>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</si>
  <si>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</si>
  <si>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</si>
  <si>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</si>
  <si>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</si>
  <si>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</si>
  <si>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</si>
  <si>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</si>
  <si>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</si>
  <si>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</si>
  <si>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</si>
  <si>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</si>
  <si>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</si>
  <si>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</si>
  <si>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</si>
  <si>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</si>
  <si>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</si>
  <si>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</si>
  <si>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</si>
  <si>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</si>
  <si>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</si>
  <si>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</si>
  <si>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</si>
  <si>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</si>
  <si>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</si>
  <si>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</si>
  <si>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</si>
  <si>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</si>
  <si>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</si>
  <si>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</si>
  <si>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</si>
  <si>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</si>
  <si>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</si>
  <si>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</si>
  <si>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</si>
  <si>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</si>
  <si>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</si>
  <si>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</si>
  <si>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</si>
  <si>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</si>
  <si>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</si>
  <si>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</si>
  <si>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</si>
  <si>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</si>
  <si>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</si>
  <si>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</si>
  <si>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</si>
  <si>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</si>
  <si>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</si>
  <si>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</si>
  <si>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</si>
  <si>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</si>
  <si>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</si>
  <si>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</si>
  <si>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</si>
  <si>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</si>
  <si>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</si>
  <si>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</si>
  <si>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</si>
  <si>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</si>
  <si>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</si>
  <si>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</si>
  <si>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</si>
  <si>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</si>
  <si>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</si>
  <si>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</si>
  <si>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</si>
  <si>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</si>
  <si>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</si>
  <si>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</si>
  <si>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</si>
  <si>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</si>
  <si>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</si>
  <si>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</si>
  <si>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</si>
  <si>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</si>
  <si>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</si>
  <si>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</si>
  <si>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</si>
  <si>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</si>
  <si>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</si>
  <si>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</si>
  <si>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</si>
  <si>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</si>
  <si>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</si>
  <si>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</si>
  <si>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</si>
  <si>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</si>
  <si>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</si>
  <si>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</si>
  <si>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</si>
  <si>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</si>
  <si>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</si>
  <si>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</si>
  <si>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</si>
  <si>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</si>
  <si>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</si>
  <si>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</si>
  <si>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</si>
  <si>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</si>
  <si>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</si>
  <si>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</si>
  <si>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</si>
  <si>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</si>
  <si>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</si>
  <si>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</si>
  <si>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</si>
  <si>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</si>
  <si>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</si>
  <si>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</si>
  <si>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</si>
  <si>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</si>
  <si>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</si>
  <si>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</si>
  <si>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</si>
  <si>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</si>
  <si>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</si>
  <si>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</si>
  <si>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</si>
  <si>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</si>
  <si>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</si>
  <si>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</si>
  <si>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</si>
  <si>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</si>
  <si>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</si>
  <si>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</si>
  <si>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</si>
  <si>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</si>
  <si>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</si>
  <si>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</si>
  <si>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</si>
  <si>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</si>
  <si>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</si>
  <si>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</si>
  <si>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</si>
  <si>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</si>
  <si>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</si>
  <si>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</si>
  <si>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</si>
  <si>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</si>
  <si>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</si>
  <si>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</si>
  <si>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</si>
  <si>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</si>
  <si>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</si>
  <si>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</si>
  <si>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</si>
  <si>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</si>
  <si>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</si>
  <si>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</si>
  <si>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</si>
  <si>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</si>
  <si>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</si>
  <si>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</si>
  <si>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</si>
  <si>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</si>
  <si>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</si>
  <si>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</si>
  <si>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</si>
  <si>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</si>
  <si>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</si>
  <si>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</si>
  <si>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</si>
  <si>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</si>
  <si>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</si>
  <si>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</si>
  <si>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</si>
  <si>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</si>
  <si>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</si>
  <si>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</si>
  <si>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</si>
  <si>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</si>
  <si>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</si>
  <si>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</si>
  <si>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</si>
  <si>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</si>
  <si>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</si>
  <si>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</si>
  <si>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</si>
  <si>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</si>
  <si>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</si>
  <si>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</si>
  <si>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</si>
  <si>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</si>
  <si>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</si>
  <si>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</si>
  <si>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</si>
  <si>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</si>
  <si>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</si>
  <si>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</si>
  <si>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</si>
  <si>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</si>
  <si>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</si>
  <si>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</si>
  <si>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</si>
  <si>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</si>
  <si>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</si>
  <si>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</si>
  <si>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</si>
  <si>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</si>
  <si>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</si>
  <si>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</si>
  <si>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</si>
  <si>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</si>
  <si>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</si>
  <si>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</si>
  <si>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</si>
  <si>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</si>
  <si>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</si>
  <si>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</si>
  <si>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</si>
  <si>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</si>
  <si>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</si>
  <si>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</si>
  <si>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</si>
  <si>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</si>
  <si>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</si>
  <si>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</si>
  <si>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</si>
  <si>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</si>
  <si>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</si>
  <si>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</si>
  <si>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</si>
  <si>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</si>
  <si>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</si>
  <si>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</si>
  <si>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</si>
  <si>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</si>
  <si>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</si>
  <si>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</si>
  <si>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</si>
  <si>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</si>
  <si>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</si>
  <si>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</si>
  <si>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</si>
  <si>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</si>
  <si>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</si>
  <si>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</si>
  <si>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</si>
  <si>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</si>
  <si>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</si>
  <si>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</si>
  <si>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</si>
  <si>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</si>
  <si>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</si>
  <si>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</si>
  <si>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</si>
  <si>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</si>
  <si>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</si>
  <si>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</si>
  <si>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</si>
  <si>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</si>
  <si>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</si>
  <si>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</si>
  <si>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</si>
  <si>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</si>
  <si>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</si>
  <si>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</si>
  <si>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</si>
  <si>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</si>
  <si>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</si>
  <si>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</si>
  <si>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</si>
  <si>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</si>
  <si>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</si>
  <si>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</si>
  <si>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</si>
  <si>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</si>
  <si>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</si>
  <si>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</si>
  <si>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</si>
  <si>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</si>
  <si>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</si>
  <si>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</si>
  <si>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</si>
  <si>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</si>
  <si>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</si>
  <si>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</si>
  <si>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</si>
  <si>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</si>
  <si>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</si>
  <si>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</si>
  <si>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</si>
  <si>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</si>
  <si>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</si>
  <si>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</si>
  <si>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</si>
  <si>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</si>
  <si>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</si>
  <si>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</si>
  <si>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</si>
  <si>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</si>
  <si>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</si>
  <si>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</si>
  <si>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</si>
  <si>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</si>
  <si>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</si>
  <si>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</si>
  <si>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</si>
  <si>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</si>
  <si>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</si>
  <si>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</si>
  <si>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</si>
  <si>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</si>
  <si>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</si>
  <si>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</si>
  <si>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</si>
  <si>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</si>
  <si>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</si>
  <si>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</si>
  <si>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</si>
  <si>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</si>
  <si>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</si>
  <si>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</si>
  <si>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</si>
  <si>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</si>
  <si>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</si>
  <si>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</si>
  <si>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</si>
  <si>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</si>
  <si>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</si>
  <si>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</si>
  <si>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</si>
  <si>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</si>
  <si>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</si>
  <si>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</si>
  <si>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</si>
  <si>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</si>
  <si>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</si>
  <si>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</si>
  <si>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</si>
  <si>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</si>
  <si>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</si>
  <si>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</si>
  <si>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</si>
  <si>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</si>
  <si>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</si>
  <si>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</si>
  <si>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</si>
  <si>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</si>
  <si>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</si>
  <si>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</si>
  <si>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</si>
  <si>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</si>
  <si>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</si>
  <si>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</si>
  <si>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</si>
  <si>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</si>
  <si>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</si>
  <si>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</si>
  <si>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</si>
  <si>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</si>
  <si>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</si>
  <si>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</si>
  <si>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</si>
  <si>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</si>
  <si>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</si>
  <si>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</si>
  <si>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</si>
  <si>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</si>
  <si>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</si>
  <si>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</si>
  <si>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</si>
  <si>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</si>
  <si>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</si>
  <si>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</si>
  <si>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</si>
  <si>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</si>
  <si>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</si>
  <si>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</si>
  <si>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</si>
  <si>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</si>
  <si>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</si>
  <si>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</si>
  <si>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</si>
  <si>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</si>
  <si>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</si>
  <si>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</si>
  <si>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</si>
  <si>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</si>
  <si>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</si>
  <si>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</si>
  <si>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</si>
  <si>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</si>
  <si>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</si>
  <si>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</si>
  <si>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</si>
  <si>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</si>
  <si>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</si>
  <si>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</si>
  <si>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</si>
  <si>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</si>
  <si>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</si>
  <si>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</si>
  <si>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</si>
  <si>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</si>
  <si>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</si>
  <si>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</si>
  <si>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</si>
  <si>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</si>
  <si>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</si>
  <si>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</si>
  <si>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</si>
  <si>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</si>
  <si>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</si>
  <si>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</si>
  <si>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</si>
  <si>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</si>
  <si>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</si>
  <si>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</si>
  <si>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</si>
  <si>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</si>
  <si>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</si>
  <si>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</si>
  <si>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</si>
  <si>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</si>
  <si>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</si>
  <si>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</si>
  <si>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</si>
  <si>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</si>
  <si>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</si>
  <si>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</si>
  <si>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</si>
  <si>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</si>
  <si>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</si>
  <si>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</si>
  <si>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</si>
  <si>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</si>
  <si>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</si>
  <si>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</si>
  <si>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</si>
  <si>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</si>
  <si>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</si>
  <si>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</si>
  <si>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</si>
  <si>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</si>
  <si>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</si>
  <si>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</si>
  <si>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</si>
  <si>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</si>
  <si>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</si>
  <si>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</si>
  <si>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</si>
  <si>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</si>
  <si>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</si>
  <si>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</si>
  <si>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</si>
  <si>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</si>
  <si>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</si>
  <si>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</si>
  <si>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</si>
  <si>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</si>
  <si>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</si>
  <si>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</si>
  <si>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</si>
  <si>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</si>
  <si>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</si>
  <si>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</si>
  <si>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</si>
  <si>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</si>
  <si>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</si>
  <si>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</si>
  <si>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</si>
  <si>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</si>
  <si>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</si>
  <si>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</si>
  <si>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</si>
  <si>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</si>
  <si>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</si>
  <si>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</si>
  <si>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</si>
  <si>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</si>
  <si>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</si>
  <si>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</si>
  <si>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</si>
  <si>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</si>
  <si>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</si>
  <si>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</si>
  <si>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</si>
  <si>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</si>
  <si>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</si>
  <si>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</si>
  <si>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</si>
  <si>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</si>
  <si>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</si>
  <si>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</si>
  <si>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</si>
  <si>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</si>
  <si>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</si>
  <si>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</si>
  <si>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</si>
  <si>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</si>
  <si>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</si>
  <si>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</si>
  <si>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</si>
  <si>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</si>
  <si>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</si>
  <si>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</si>
  <si>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</si>
  <si>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</si>
  <si>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</si>
  <si>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</si>
  <si>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</si>
  <si>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</si>
  <si>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</si>
  <si>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</si>
  <si>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</si>
  <si>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</si>
  <si>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</si>
  <si>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</si>
  <si>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</si>
  <si>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</si>
  <si>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</si>
  <si>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</si>
  <si>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</si>
  <si>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</si>
  <si>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</si>
  <si>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</si>
  <si>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</si>
  <si>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</si>
  <si>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</si>
  <si>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</si>
  <si>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</si>
  <si>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</si>
  <si>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</si>
  <si>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</si>
  <si>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</si>
  <si>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</si>
  <si>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</si>
  <si>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</si>
  <si>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</si>
  <si>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</si>
  <si>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</si>
  <si>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</si>
  <si>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</si>
  <si>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</si>
  <si>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</si>
  <si>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</si>
  <si>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</si>
  <si>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</si>
  <si>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</si>
  <si>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</si>
  <si>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</si>
  <si>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</si>
  <si>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</si>
  <si>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</si>
  <si>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</si>
  <si>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</si>
  <si>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</si>
  <si>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</si>
  <si>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</si>
  <si>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</si>
  <si>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</si>
  <si>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</si>
  <si>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</si>
  <si>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</si>
  <si>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</si>
  <si>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</si>
  <si>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</si>
  <si>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</si>
  <si>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</si>
  <si>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</si>
  <si>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</si>
  <si>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</si>
  <si>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</si>
  <si>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</si>
  <si>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</si>
  <si>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</si>
  <si>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</si>
  <si>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</si>
  <si>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</si>
  <si>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</si>
  <si>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</si>
  <si>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</si>
  <si>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</si>
  <si>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</si>
  <si>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</si>
  <si>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</si>
  <si>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</si>
  <si>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</si>
  <si>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</si>
  <si>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</si>
  <si>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</si>
  <si>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</si>
  <si>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</si>
  <si>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</si>
  <si>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</si>
  <si>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</si>
  <si>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</si>
  <si>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</si>
  <si>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</si>
  <si>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</si>
  <si>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</si>
  <si>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</si>
  <si>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</si>
  <si>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</si>
  <si>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</si>
  <si>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</si>
  <si>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</si>
  <si>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</si>
  <si>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</si>
  <si>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</si>
  <si>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</si>
  <si>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</si>
  <si>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</si>
  <si>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</si>
  <si>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</si>
  <si>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</si>
  <si>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</si>
  <si>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</si>
  <si>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</si>
  <si>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</si>
  <si>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</si>
  <si>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</si>
  <si>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</si>
  <si>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</si>
  <si>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</si>
  <si>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</si>
  <si>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</si>
  <si>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</si>
  <si>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</si>
  <si>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</si>
  <si>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</si>
  <si>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</si>
  <si>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</si>
  <si>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</si>
  <si>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</si>
  <si>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</si>
  <si>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</si>
  <si>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</si>
  <si>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</si>
  <si>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</si>
  <si>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</si>
  <si>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</si>
  <si>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</si>
  <si>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</si>
  <si>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</si>
  <si>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</si>
  <si>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</si>
  <si>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</si>
  <si>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</si>
  <si>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</si>
  <si>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</si>
  <si>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</si>
  <si>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</si>
  <si>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</si>
  <si>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</si>
  <si>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</si>
  <si>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</si>
  <si>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</si>
  <si>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</si>
  <si>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</si>
  <si>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</si>
  <si>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</si>
  <si>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</si>
  <si>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</si>
  <si>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</si>
  <si>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</si>
  <si>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</si>
  <si>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</si>
  <si>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</si>
  <si>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</si>
  <si>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</si>
  <si>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</si>
  <si>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</si>
  <si>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</si>
  <si>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</si>
  <si>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</si>
  <si>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</si>
  <si>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</si>
  <si>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</si>
  <si>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</si>
  <si>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</si>
  <si>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</si>
  <si>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</si>
  <si>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</si>
  <si>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</si>
  <si>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</si>
  <si>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</si>
  <si>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</si>
  <si>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</si>
  <si>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</si>
  <si>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</si>
  <si>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</si>
  <si>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</si>
  <si>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</si>
  <si>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</si>
  <si>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</si>
  <si>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</si>
  <si>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</si>
  <si>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</si>
  <si>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</si>
  <si>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</si>
  <si>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</si>
  <si>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</si>
  <si>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</si>
  <si>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</si>
  <si>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</si>
  <si>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</si>
  <si>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</si>
  <si>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</si>
  <si>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</si>
  <si>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</si>
  <si>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</si>
  <si>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</si>
  <si>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</si>
  <si>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</si>
  <si>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</si>
  <si>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</si>
  <si>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</si>
  <si>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</si>
  <si>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</si>
  <si>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</si>
  <si>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</si>
  <si>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</si>
  <si>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</si>
  <si>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</si>
  <si>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</si>
  <si>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</si>
  <si>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</si>
  <si>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</si>
  <si>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</si>
  <si>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</si>
  <si>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</si>
  <si>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</si>
  <si>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</si>
  <si>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</si>
  <si>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</si>
  <si>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</si>
  <si>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</si>
  <si>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</si>
  <si>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</si>
  <si>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</si>
  <si>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</si>
  <si>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</si>
  <si>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</si>
  <si>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</si>
  <si>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</si>
  <si>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</si>
  <si>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</si>
  <si>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</si>
  <si>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</si>
  <si>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</si>
  <si>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</si>
  <si>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</si>
  <si>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</si>
  <si>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</si>
  <si>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</si>
  <si>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</si>
  <si>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</si>
  <si>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</si>
  <si>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</si>
  <si>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</si>
  <si>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</si>
  <si>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</si>
  <si>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</si>
  <si>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</si>
  <si>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</si>
  <si>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</si>
  <si>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</si>
  <si>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</si>
  <si>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</si>
  <si>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</si>
  <si>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</si>
  <si>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</si>
  <si>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</si>
  <si>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</si>
  <si>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</si>
  <si>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</si>
  <si>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</si>
  <si>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</si>
  <si>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</si>
  <si>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</si>
  <si>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</si>
  <si>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</si>
  <si>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</si>
  <si>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</si>
  <si>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</si>
  <si>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</si>
  <si>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</si>
  <si>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</si>
  <si>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</si>
  <si>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</si>
  <si>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</si>
  <si>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</si>
  <si>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</si>
  <si>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</si>
  <si>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</si>
  <si>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</si>
  <si>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</si>
  <si>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</si>
  <si>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</si>
  <si>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</si>
  <si>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</si>
  <si>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</si>
  <si>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</si>
  <si>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</si>
  <si>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</si>
  <si>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</si>
  <si>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</si>
  <si>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</si>
  <si>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</si>
  <si>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</si>
  <si>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</si>
  <si>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</si>
  <si>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</si>
  <si>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</si>
  <si>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</si>
  <si>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</si>
  <si>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</si>
  <si>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</si>
  <si>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</si>
  <si>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</si>
  <si>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</si>
  <si>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</si>
  <si>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</si>
  <si>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</si>
  <si>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</si>
  <si>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</si>
  <si>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</si>
  <si>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</si>
  <si>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</si>
  <si>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</si>
  <si>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</si>
  <si>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</si>
  <si>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</si>
  <si>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</si>
  <si>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</si>
  <si>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</si>
  <si>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</si>
  <si>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</si>
  <si>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</si>
  <si>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</si>
  <si>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</si>
  <si>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</si>
  <si>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</si>
  <si>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</si>
  <si>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</si>
  <si>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</si>
  <si>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</si>
  <si>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</si>
  <si>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</si>
  <si>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</si>
  <si>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</si>
  <si>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</si>
  <si>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</si>
  <si>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</si>
  <si>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</si>
  <si>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</si>
  <si>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</si>
  <si>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</si>
  <si>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</si>
  <si>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</si>
  <si>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</si>
  <si>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</si>
  <si>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</si>
  <si>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</si>
  <si>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</si>
  <si>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</si>
  <si>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</si>
  <si>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</si>
  <si>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</si>
  <si>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</si>
  <si>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</si>
  <si>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</si>
  <si>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</si>
  <si>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</si>
  <si>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</si>
  <si>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</si>
  <si>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</si>
  <si>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</si>
  <si>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</si>
  <si>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</si>
  <si>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</si>
  <si>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</si>
  <si>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</si>
  <si>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</si>
  <si>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</si>
  <si>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</si>
  <si>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</si>
  <si>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</si>
  <si>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</si>
  <si>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</si>
  <si>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</si>
  <si>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</si>
  <si>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</si>
  <si>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</si>
  <si>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</si>
  <si>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</si>
  <si>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</si>
  <si>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</si>
  <si>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</si>
  <si>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</si>
  <si>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</si>
  <si>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</si>
  <si>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</si>
  <si>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</si>
  <si>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</si>
  <si>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</si>
  <si>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</si>
  <si>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</si>
  <si>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</si>
  <si>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</si>
  <si>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</si>
  <si>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</si>
  <si>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</si>
  <si>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</si>
  <si>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</si>
  <si>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</si>
  <si>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</si>
  <si>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</si>
  <si>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</si>
  <si>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</si>
  <si>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</si>
  <si>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</si>
  <si>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</si>
  <si>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</si>
  <si>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</si>
  <si>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</si>
  <si>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</si>
  <si>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</si>
  <si>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</si>
  <si>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</si>
  <si>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</si>
  <si>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</si>
  <si>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</si>
  <si>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</si>
  <si>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</si>
  <si>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</si>
  <si>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</si>
  <si>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</si>
  <si>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</si>
  <si>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</si>
  <si>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</si>
  <si>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</si>
  <si>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</si>
  <si>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</si>
  <si>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</si>
  <si>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</si>
  <si>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</si>
  <si>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</si>
  <si>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</si>
  <si>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</si>
  <si>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</si>
  <si>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</si>
  <si>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</si>
  <si>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</si>
  <si>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</si>
  <si>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</si>
  <si>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</si>
  <si>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</si>
  <si>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</si>
  <si>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</si>
  <si>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</si>
  <si>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</si>
  <si>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</si>
  <si>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</si>
  <si>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</si>
  <si>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</si>
  <si>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</si>
  <si>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</si>
  <si>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</si>
  <si>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</si>
  <si>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</si>
  <si>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</si>
  <si>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</si>
  <si>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</si>
  <si>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</si>
  <si>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</si>
  <si>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</si>
  <si>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</si>
  <si>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</si>
  <si>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</si>
  <si>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</si>
  <si>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</si>
  <si>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</si>
  <si>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</si>
  <si>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</si>
  <si>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</si>
  <si>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</si>
  <si>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</si>
  <si>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</si>
  <si>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</si>
  <si>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</si>
  <si>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</si>
  <si>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</si>
  <si>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</si>
  <si>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</si>
  <si>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</si>
  <si>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</si>
  <si>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</si>
  <si>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</si>
  <si>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</si>
  <si>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</si>
  <si>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</si>
  <si>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</si>
  <si>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</si>
  <si>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</si>
  <si>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</si>
  <si>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</si>
  <si>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</si>
  <si>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</si>
  <si>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</si>
  <si>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</si>
  <si>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</si>
  <si>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</si>
  <si>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</si>
  <si>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</si>
  <si>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</si>
  <si>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</si>
  <si>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</si>
  <si>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</si>
  <si>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</si>
  <si>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</si>
  <si>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</si>
  <si>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</si>
  <si>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</si>
  <si>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</si>
  <si>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</si>
  <si>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</si>
  <si>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</si>
  <si>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</si>
  <si>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</si>
  <si>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</si>
  <si>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</si>
  <si>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</si>
  <si>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</si>
  <si>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</si>
  <si>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</si>
  <si>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</si>
  <si>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</si>
  <si>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</si>
  <si>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</si>
  <si>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</si>
  <si>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</si>
  <si>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</si>
  <si>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</si>
  <si>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</si>
  <si>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</si>
  <si>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</si>
  <si>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</si>
  <si>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</si>
  <si>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</si>
  <si>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</si>
  <si>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</si>
  <si>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</si>
  <si>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</si>
  <si>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</si>
  <si>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</si>
  <si>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</si>
  <si>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with PG in way to site need 40 min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</si>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</sst>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296.21587442129385</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0.53655729166348465</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0.5352609953697538</v>
      </c>
      <c r="H4" s="136">
        <v>45958.621400462966</v>
      </c>
      <c r="I4" s="134" t="str">
        <f>IFERROR(VLOOKUP(D4,DB!A:F,6,0),"")</f>
        <v>SCECO</v>
      </c>
      <c r="J4" s="134" t="str">
        <f>IFERROR(VLOOKUP(D4,DB!A:G,7,0),"")</f>
        <v>Dead</v>
      </c>
      <c r="K4" s="169" t="s">
        <v>39026</v>
      </c>
      <c r="L4" s="139" t="str">
        <f>IFERROR(VLOOKUP(D4,DB!A:I,9,0),"")</f>
        <v>Latis</v>
      </c>
    </row>
    <row r="5" spans="1:15" ht="39.75" customHeight="1">
      <c r="A5" s="181" t="s">
        <v>39027</v>
      </c>
      <c r="B5" s="134" t="str">
        <f>IFERROR(VLOOKUP(D5,DB!A:K,11,0),"")</f>
        <v>R1</v>
      </c>
      <c r="C5" s="134">
        <v>3</v>
      </c>
      <c r="D5" s="134" t="s">
        <v>19779</v>
      </c>
      <c r="E5" s="135" t="s">
        <v>39021</v>
      </c>
      <c r="F5" s="182">
        <v>45959.095439814817</v>
      </c>
      <c r="G5" s="179">
        <f ca="1">IFERROR(NOW()-F5,"")</f>
        <v>6.8860532403050456E-2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7.8432291666103993E-2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9.7170138833462261E-3</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45959.16430034722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45959.16430034722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45959.16430034722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45959.16430034722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45959.16430034722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45959.16430034722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45959.16430034722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45959.16430034722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45959.16430034722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45959.16430034722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45959.16430034722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45959.16430034722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45959.16430034722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45959.16430034722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45959.16430034722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45959.16430034722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45959.16430034722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45959.16430034722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45959.16430034722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45959.16430034722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45959.16430034722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45959.16430034722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45959.16430034722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45959.16430034722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45959.16430034722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45959.16430034722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45959.16430034722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45959.16430034722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45959.16430034722</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45959.16430034722</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134.16446238425851</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0.42221701388916699</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0.38803877314785495</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0.22640682870405726</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45959.16430034722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45959.16430034722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45959.16430034722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45959.16430034722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45959.16430034722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45959.16430034722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45959.16430034722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45959.16430034722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45959.16430034722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45959.16430034722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45959.16430034722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45959.16430034722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45959.16430034722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45959.16430034722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45959.16430034722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45959.16430034722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45959.16430034722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45959.16430034722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45959.16430034722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45959.16430034722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45959.16430034722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45959.16430034722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45959.16430034722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45959.16430034722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45959.16430034722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45959.16430034722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45959.16430034722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45959.16430034722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45959.16430034722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45959.16430034722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45959.16430034722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45959.16430034722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45959.16430034722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45959.16430034722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45959.16430034722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45959.16430034722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45959.16430034722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45959.16430034722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45959.16430034722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45959.16430034722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45959.16430034722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45959.16430034722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45959.16430034722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45959.16430034722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45959.16430034722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45959.16430034722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45959.16430034722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45959.16430034722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45959.16430034722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45959.16430034722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45959.16430034722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45959.16430034722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45959.16430034722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45959.16430034722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45959.16430034722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45959.16430034722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45959.16430034722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45959.16430034722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45959.16430034722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45959.16430034722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45959.16430034722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45959.16430034722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45959.16430034722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45959.16430034722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45959.16430034722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45959.16430034722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45959.16430034722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45959.16430034722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45959.16430034722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45959.16430034722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45959.16430034722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45959.16430034722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45959.16430034722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45959.16430034722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45959.16430034722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45959.16430034722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45959.16430034722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45959.16430034722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45959.16430034722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45959.16430034722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45959.16430034722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45959.16430034722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45959.16430034722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45959.16430034722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45959.16430034722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45959.16430034722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45959.16430034722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45959.16430034722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45959.16430034722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45959.16430034722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45959.16430034722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45959.16430034722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45959.16430034722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45959.16430034722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45959.16430034722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45959.16430034722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45959.16430034722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45959.16430034722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45959.16430034722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45959.16430034722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45959.16430034722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45959.16430034722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45959.16430034722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45959.16430034722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45959.16430034722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45959.16430034722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45959.16430034722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45959.16430034722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45959.16430034722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45959.16430034722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45959.16430034722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45959.16430034722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45959.16430034722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45959.16430034722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45959.16430034722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45959.16430034722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45959.16430034722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45959.16430034722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45959.16430034722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45959.16430034722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45959.16430034722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45959.16430034722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45959.16430034722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45959.16430034722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45959.16430034722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45959.16430034722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45959.16430034722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45959.16430034722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45959.16430034722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45959.16430034722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45959.16430034722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45959.16430034722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45959.16430034722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45959.16430034722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45959.16430034722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45959.16430034722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45959.16430034722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45959.16430034722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45959.16430034722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45959.16430034722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45959.16430034722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45959.16430034722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45959.16430034722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45959.16430034722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45959.16430034722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45959.16430034722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45959.16430034722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45959.16430034722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45959.16430034722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45959.16430034722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45959.16430034722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45959.16430034722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45959.16430034722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45959.16430034722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45959.16430034722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45959.16430034722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45959.16430034722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45959.16430034722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45959.16430034722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45959.16430034722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45959.16430034722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45959.16430034722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45959.16430034722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45959.16430034722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45959.16430034722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45959.16430034722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45959.16430034722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45959.16430034722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45959.16430034722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45959.16430034722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45959.16430034722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45959.16430034722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45959.16430034722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45959.16430034722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45959.16430034722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45959.16430034722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45959.16430034722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45959.16430034722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45959.16430034722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45959.16430034722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45959.16430034722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45959.16430034722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45959.16430034722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45959.16430034722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45959.16430034722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45959.16430034722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45959.16430034722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45959.16430034722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45959.16430034722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45959.16430034722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1.1522569438966457E-2</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63"/>
      <c r="E3" s="18"/>
      <c r="F3" s="20"/>
      <c r="G3" s="21">
        <f t="shared" ca="1" si="0"/>
        <v>45959.16430034722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45959.16430034722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45959.16430034722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45959.16430034722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45959.16430034722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45959.16430034722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45959.16430034722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45959.16430034722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45959.16430034722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45959.16430034722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45959.16430034722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45959.16430034722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45959.16430034722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45959.16430034722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45959.16430034722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45959.16430034722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45959.16430034722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45959.16430034722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45959.16430034722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45959.16430034722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45959.16430034722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45959.16430034722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45959.16430034722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45959.16430034722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45959.16430034722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45959.16430034722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45959.16430034722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45959.16430034722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45959.16430034722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45959.16430034722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45959.16430034722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45959.16430034722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45959.16430034722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45959.16430034722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45959.16430034722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45959.16430034722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45959.16430034722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45959.16430034722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45959.16430034722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45959.16430034722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45959.16430034722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45959.16430034722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45959.16430034722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45959.16430034722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45959.16430034722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45959.16430034722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45959.16430034722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45959.16430034722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45959.16430034722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45959.16430034722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45959.16430034722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45959.16430034722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45959.16430034722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45959.16430034722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45959.16430034722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45959.16430034722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45959.16430034722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45959.16430034722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45959.16430034722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45959.16430034722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45959.16430034722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45959.16430034722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45959.16430034722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45959.16430034722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45959.16430034722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45959.16430034722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45959.16430034722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45959.16430034722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45959.16430034722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45959.16430034722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45959.16430034722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45959.16430034722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45959.16430034722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45959.16430034722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45959.16430034722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45959.16430034722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45959.16430034722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45959.16430034722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45959.16430034722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45959.16430034722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45959.16430034722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45959.16430034722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45959.16430034722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45959.16430034722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45959.16430034722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45959.16430034722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45959.16430034722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45959.16430034722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45959.16430034722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45959.16430034722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45959.16430034722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45959.16430034722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45959.16430034722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45959.16430034722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45959.16430034722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45959.16430034722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45959.16430034722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45959.16430034722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45959.16430034722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45959.16430034722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45959.16430034722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45959.16430034722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45959.16430034722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45959.16430034722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45959.16430034722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45959.16430034722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45959.16430034722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45959.16430034722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45959.16430034722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45959.16430034722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45959.16430034722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45959.16430034722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45959.16430034722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45959.16430034722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45959.16430034722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45959.16430034722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45959.16430034722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45959.16430034722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45959.16430034722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45959.16430034722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45959.16430034722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45959.16430034722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45959.16430034722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45959.16430034722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45959.16430034722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45959.16430034722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45959.16430034722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45959.16430034722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45959.16430034722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45959.16430034722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45959.16430034722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45959.16430034722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45959.16430034722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45959.16430034722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45959.16430034722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45959.16430034722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45959.16430034722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45959.16430034722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45959.16430034722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45959.16430034722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45959.16430034722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45959.16430034722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45959.16430034722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45959.16430034722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45959.16430034722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45959.16430034722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45959.16430034722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45959.16430034722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45959.16430034722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45959.16430034722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45959.16430034722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45959.16430034722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45959.16430034722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45959.16430034722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45959.16430034722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45959.16430034722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45959.16430034722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45959.16430034722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45959.16430034722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45959.16430034722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45959.16430034722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45959.16430034722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45959.16430034722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45959.16430034722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45959.16430034722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45959.16430034722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45959.16430034722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45959.16430034722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45959.16430034722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45959.16430034722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45959.16430034722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45959.16430034722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45959.16430034722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45959.16430034722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45959.16430034722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45959.16430034722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45959.16430034722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45959.16430034722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45959.16430034722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45959.16430034722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45959.16430034722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45959.16430034722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45959.16430034722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45959.16430034722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45959.16430034722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45959.16430034722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45959.16430034722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45959.16430034722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45959.16430034722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45959.16430034722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45959.16430034722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45959.16430034722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45959.16430034722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45959.16430034722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45959.16430034722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45959.16430034722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45959.16430034722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45959.16430034722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45959.16430034722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45959.16430034722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45959.16430034722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45959.16430034722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45959.16430034722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45959.16430034722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45959.16430034722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45959.16430034722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45959.16430034722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45959.16430034722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45959.16430034722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45959.16430034722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45959.16430034722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45959.16430034722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45959.16430034722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45959.16430034722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45959.16430034722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45959.16430034722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45959.16430034722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45959.16430034722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45959.16430034722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45959.16430034722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45959.16430034722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45959.16430034722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45959.16430034722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45959.16430034722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45959.16430034722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45959.16430034722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45959.16430034722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45959.16430034722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45959.16430034722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45959.16430034722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45959.16430034722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45959.16430034722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45959.16430034722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45959.16430034722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45959.16430034722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45959.16430034722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45959.16430034722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45959.16430034722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45959.16430034722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45959.16430034722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45959.16430034722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45959.16430034722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45959.16430034722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45959.16430034722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45959.16430034722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45959.16430034722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45959.16430034722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45959.16430034722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45959.16430034722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45959.16430034722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45959.16430034722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45959.16430034722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45959.16430034722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45959.16430034722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45959.16430034722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45959.16430034722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45959.16430034722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45959.16430034722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45959.16430034722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45959.16430034722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45959.16430034722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45959.16430034722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45959.16430034722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45959.16430034722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45959.16430034722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45959.16430034722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45959.16430034722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45959.16430034722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45959.16430034722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45959.16430034722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45959.16430034722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45959.16430034722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45959.16430034722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45959.16430034722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45959.16430034722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45959.16430034722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45959.16430034722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45959.16430034722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45959.16430034722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45959.16430034722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45959.16430034722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45959.16430034722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45959.16430034722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45959.16430034722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45959.16430034722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45959.16430034722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45959.16430034722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45959.16430034722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45959.16430034722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45959.16430034722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45959.16430034722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45959.16430034722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45959.16430034722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45959.16430034722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45959.16430034722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45959.16430034722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45959.16430034722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45959.16430034722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45959.16430034722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45959.16430034722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45959.16430034722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45959.16430034722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45959.16430034722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45959.16430034722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45959.16430034722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45959.16430034722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45959.16430034722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45959.16430034722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45959.16430034722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45959.16430034722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45959.16430034722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45959.16430034722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45959.16430034722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45959.16430034722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45959.16430034722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45959.16430034722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45959.16430034722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45959.16430034722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45959.16430034722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45959.16430034722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45959.16430034722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45959.16430034722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45959.16430034722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45959.16430034722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45959.16430034722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45959.16430034722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45959.16430034722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45959.16430034722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45959.16430034722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45959.16430034722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45959.16430034722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45959.16430034722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45959.16430034722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45959.16430034722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45959.16430034722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45959.16430034722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45959.16430034722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45959.16430034722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45959.16430034722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45959.16430034722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45959.16430034722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45959.16430034722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45959.16430034722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45959.16430034722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45959.16430034722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45959.16430034722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45959.16430034722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45959.16430034722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45959.16430034722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45959.16430034722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45959.16430034722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45959.16430034722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45959.16430034722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45959.16430034722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45959.16430034722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45959.16430034722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45959.16430034722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45959.16430034722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45959.16430034722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45959.16430034722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45959.16430034722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45959.16430034722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45959.16430034722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45959.16430034722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45959.16430034722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45959.16430034722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45959.16430034722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45959.16430034722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45959.16430034722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45959.16430034722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45959.16430034722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45959.16430034722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45959.16430034722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45959.16430034722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45959.16430034722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45959.16430034722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45959.16430034722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45959.16430034722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45959.16430034722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45959.16430034722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45959.16430034722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45959.16430034722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45959.16430034722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45959.16430034722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45959.16430034722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45959.16430034722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45959.16430034722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45959.16430034722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45959.16430034722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45959.16430034722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45959.16430034722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45959.16430034722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45959.16430034722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45959.16430034722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45959.16430034722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45959.16430034722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45959.16430034722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45959.16430034722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45959.16430034722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45959.16430034722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45959.16430034722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45959.16430034722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45959.16430034722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45959.16430034722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45959.16430034722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45959.16430034722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45959.16430034722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45959.16430034722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45959.16430034722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45959.16430034722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45959.16430034722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45959.16430034722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45959.16430034722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45959.16430034722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45959.16430034722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45959.16430034722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45959.16430034722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45959.16430034722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45959.16430034722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45959.16430034722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45959.16430034722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45959.16430034722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45959.16430034722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45959.16430034722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45959.16430034722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45959.16430034722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45959.16430034722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45959.16430034722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45959.16430034722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45959.16430034722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45959.16430034722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45959.16430034722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45959.16430034722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45959.16430034722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45959.16430034722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45959.16430034722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45959.16430034722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45959.16430034722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45959.16430034722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45959.16430034722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45959.16430034722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45959.16430034722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45959.16430034722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45959.16430034722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45959.16430034722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45959.16430034722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45959.16430034722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45959.16430034722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45959.16430034722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45959.16430034722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45959.16430034722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45959.16430034722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45959.16430034722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45959.16430034722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45959.16430034722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45959.16430034722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45959.16430034722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45959.16430034722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45959.16430034722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45959.16430034722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45959.16430034722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45959.16430034722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45959.16430034722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45959.16430034722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45959.16430034722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45959.16430034722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45959.16430034722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45959.16430034722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45959.16430034722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45959.16430034722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45959.16430034722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45959.16430034722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45959.16430034722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45959.16430034722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45959.16430034722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45959.16430034722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45959.16430034722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45959.16430034722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45959.16430034722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45959.16430034722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45959.16430034722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45959.16430034722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45959.16430034722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45959.16430034722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45959.16430034722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45959.16430034722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45959.16430034722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45959.16430034722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45959.16430034722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45959.16430034722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45959.16430034722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45959.16430034722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45959.16430034722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45959.16430034722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45959.16430034722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45959.16430034722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45959.16430034722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45959.16430034722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45959.16430034722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45959.16430034722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45959.16430034722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45959.16430034722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45959.16430034722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45959.16430034722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45959.16430034722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45959.16430034722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45959.16430034722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45959.16430034722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45959.16430034722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45959.16430034722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45959.16430034722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45959.16430034722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45959.16430034722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45959.16430034722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45959.16430034722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45959.16430034722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45959.16430034722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45959.16430034722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45959.16430034722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45959.16430034722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45959.16430034722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45959.16430034722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45959.16430034722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45959.16430034722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45959.16430034722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45959.16430034722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45959.16430034722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45959.16430034722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45959.16430034722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45959.16430034722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45959.16430034722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45959.16430034722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45959.16430034722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45959.16430034722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45959.16430034722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45959.16430034722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45959.16430034722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45959.16430034722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45959.16430034722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45959.16430034722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45959.16430034722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45959.16430034722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45959.16430034722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45959.16430034722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45959.16430034722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45959.16430034722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45959.16430034722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45959.16430034722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45959.16430034722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45959.16430034722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45959.16430034722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45959.16430034722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45959.16430034722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45959.16430034722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45959.16430034722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45959.16430034722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45959.16430034722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45959.16430034722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45959.16430034722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45959.16430034722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45959.16430034722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45959.16430034722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45959.16430034722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45959.16430034722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45959.16430034722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45959.16430034722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45959.16430034722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45959.16430034722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45959.16430034722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45959.16430034722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45959.16430034722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45959.16430034722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45959.16430034722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45959.16430034722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45959.16430034722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45959.16430034722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45959.16430034722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45959.16430034722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45959.16430034722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45959.16430034722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45959.16430034722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45959.16430034722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45959.16430034722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45959.16430034722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45959.16430034722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45959.16430034722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45959.16430034722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45959.16430034722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45959.16430034722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45959.16430034722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45959.16430034722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45959.16430034722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45959.16430034722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45959.16430034722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45959.16430034722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45959.16430034722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45959.16430034722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45959.16430034722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45959.16430034722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45959.16430034722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45959.16430034722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45959.16430034722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45959.16430034722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45959.16430034722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45959.16430034722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45959.16430034722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45959.16430034722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45959.16430034722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45959.16430034722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45959.16430034722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45959.16430034722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45959.16430034722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45959.16430034722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45959.16430034722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45959.16430034722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45959.16430034722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45959.16430034722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45959.16430034722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45959.16430034722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45959.16430034722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45959.16430034722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45959.16430034722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45959.16430034722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45959.16430034722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45959.16430034722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45959.16430034722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45959.16430034722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45959.16430034722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45959.16430034722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45959.16430034722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45959.16430034722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45959.16430034722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45959.16430034722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45959.16430034722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45959.16430034722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45959.16430034722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45959.16430034722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45959.16430034722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45959.16430034722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45959.16430034722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45959.16430034722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45959.16430034722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45959.16430034722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45959.16430034722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45959.16430034722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45959.16430034722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45959.16430034722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45959.16430034722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45959.16430034722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45959.16430034722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45959.16430034722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45959.16430034722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45959.16430034722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45959.16430034722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45959.16430034722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45959.16430034722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45959.16430034722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45959.16430034722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45959.16430034722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45959.16430034722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45959.16430034722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45959.16430034722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45959.16430034722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45959.16430034722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45959.16430034722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45959.16430034722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45959.16430034722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45959.16430034722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45959.16430034722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45959.16430034722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45959.16430034722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45959.16430034722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45959.16430034722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45959.16430034722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45959.16430034722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45959.16430034722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45959.16430034722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45959.16430034722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45959.16430034722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45959.16430034722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45959.16430034722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45959.16430034722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45959.16430034722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45959.16430034722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45959.16430034722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45959.16430034722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45959.16430034722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45959.16430034722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45959.16430034722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45959.16430034722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45959.16430034722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45959.16430034722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45959.16430034722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45959.16430034722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45959.16430034722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45959.16430034722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45959.16430034722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45959.16430034722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45959.16430034722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45959.16430034722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45959.16430034722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45959.16430034722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45959.16430034722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45959.16430034722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45959.16430034722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45959.16430034722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45959.16430034722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45959.16430034722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45959.16430034722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45959.16430034722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45959.16430034722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45959.16430034722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45959.16430034722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45959.16430034722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45959.16430034722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45959.16430034722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45959.16430034722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45959.16430034722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45959.16430034722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45959.16430034722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45959.16430034722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45959.16430034722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45959.16430034722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45959.16430034722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45959.16430034722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45959.16430034722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45959.16430034722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45959.16430034722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45959.16430034722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45959.16430034722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45959.16430034722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45959.16430034722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45959.16430034722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45959.16430034722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45959.16430034722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45959.16430034722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45959.16430034722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45959.16430034722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45959.16430034722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45959.16430034722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45959.16430034722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45959.16430034722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45959.16430034722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45959.16430034722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45959.16430034722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45959.16430034722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45959.16430034722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45959.16430034722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45959.16430034722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45959.16430034722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45959.16430034722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45959.16430034722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45959.16430034722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45959.16430034722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45959.16430034722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45959.16430034722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45959.16430034722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45959.16430034722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45959.16430034722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45959.16430034722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45959.16430034722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45959.16430034722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45959.16430034722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45959.16430034722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45959.16430034722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45959.16430034722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45959.16430034722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45959.16430034722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45959.16430034722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45959.16430034722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45959.16430034722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45959.16430034722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45959.16430034722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45959.16430034722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45959.16430034722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45959.16430034722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45959.16430034722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45959.16430034722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45959.16430034722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45959.16430034722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45959.16430034722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45959.16430034722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45959.16430034722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45959.16430034722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45959.16430034722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45959.16430034722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45959.16430034722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45959.16430034722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45959.16430034722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45959.16430034722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45959.16430034722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45959.16430034722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45959.16430034722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45959.16430034722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45959.16430034722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45959.16430034722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45959.16430034722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45959.16430034722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45959.16430034722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45959.16430034722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45959.16430034722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45959.16430034722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45959.16430034722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45959.16430034722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45959.16430034722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45959.16430034722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45959.16430034722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45959.16430034722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45959.16430034722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45959.16430034722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45959.16430034722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45959.16430034722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45959.16430034722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45959.16430034722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45959.16430034722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45959.16430034722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45959.16430034722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45959.16430034722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45959.16430034722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45959.16430034722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45959.16430034722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45959.16430034722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45959.16430034722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45959.16430034722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45959.16430034722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45959.16430034722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45959.16430034722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45959.16430034722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45959.16430034722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45959.16430034722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45959.16430034722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45959.16430034722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45959.16430034722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45959.16430034722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45959.16430034722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45959.16430034722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45959.16430034722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45959.16430034722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45959.16430034722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45959.16430034722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45959.16430034722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45959.16430034722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45959.16430034722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45959.16430034722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45959.16430034722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45959.16430034722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45959.16430034722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45959.16430034722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45959.16430034722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45959.16430034722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45959.16430034722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45959.16430034722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45959.16430034722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45959.16430034722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45959.16430034722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45959.16430034722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45959.16430034722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45959.16430034722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45959.16430034722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45959.16430034722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45959.16430034722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45959.16430034722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45959.16430034722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45959.16430034722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45959.16430034722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45959.16430034722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45959.16430034722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45959.16430034722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45959.16430034722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45959.16430034722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45959.16430034722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45959.16430034722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45959.16430034722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45959.16430034722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45959.16430034722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45959.16430034722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45959.16430034722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45959.16430034722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45959.16430034722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45959.16430034722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45959.16430034722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45959.16430034722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45959.16430034722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45959.16430034722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45959.16430034722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45959.16430034722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45959.16430034722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45959.16430034722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45959.16430034722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45959.16430034722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45959.16430034722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45959.16430034722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45959.16430034722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45959.16430034722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45959.16430034722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45959.16430034722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45959.16430034722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45959.16430034722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45959.16430034722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45959.16430034722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45959.16430034722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45959.16430034722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45959.16430034722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45959.16430034722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45959.16430034722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45959.16430034722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45959.16430034722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45959.16430034722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45959.16430034722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45959.16430034722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45959.16430034722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45959.16430034722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45959.16430034722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45959.16430034722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45959.16430034722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45959.16430034722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45959.16430034722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45959.16430034722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45959.16430034722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45959.16430034722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45959.16430034722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45959.16430034722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45959.16430034722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45959.16430034722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45959.16430034722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45959.16430034722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45959.16430034722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45959.16430034722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45959.16430034722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45959.16430034722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45959.16430034722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45959.16430034722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45959.16430034722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45959.16430034722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45959.16430034722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45959.16430034722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45959.16430034722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45959.16430034722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45959.16430034722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45959.16430034722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45959.16430034722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45959.16430034722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45959.16430034722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45959.16430034722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45959.16430034722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45959.16430034722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45959.16430034722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45959.16430034722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45959.16430034722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45959.16430034722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45959.16430034722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45959.16430034722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45959.16430034722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45959.16430034722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45959.16430034722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45959.16430034722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45959.16430034722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45959.16430034722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45959.16430034722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45959.16430034722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45959.16430034722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45959.16430034722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45959.16430034722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45959.16430034722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45959.16430034722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45959.16430034722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45959.16430034722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45959.16430034722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45959.16430034722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45959.16430034722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45959.16430034722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45959.16430034722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45959.16430034722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45959.16430034722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45959.16430034722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45959.16430034722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45959.16430034722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45959.16430034722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45959.16430034722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45959.16430034722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45959.16430034722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45959.16430034722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45959.16430034722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45959.16430034722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45959.16430034722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45959.16430034722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45959.16430034722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45959.16430034722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45959.16430034722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45959.16430034722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45959.16430034722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45959.16430034722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45959.16430034722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45959.16430034722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45959.16430034722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45959.16430034722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45959.16430034722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45959.16430034722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45959.16430034722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45959.16430034722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45959.16430034722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45959.16430034722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45959.16430034722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45959.16430034722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45959.16430034722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45959.16430034722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45959.16430034722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45959.16430034722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45959.16430034722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45959.16430034722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45959.16430034722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45959.16430034722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45959.16430034722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45959.16430034722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45959.16430034722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45959.16430034722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45959.16430034722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45959.16430034722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45959.16430034722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45959.16430034722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45959.16430034722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45959.16430034722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45959.16430034722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45959.16430034722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45959.16430034722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45959.16430034722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45959.16430034722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45959.16430034722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45959.16430034722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45959.16430034722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45959.16430034722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45959.16430034722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45959.16430034722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45959.16430034722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45959.16430034722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45959.16430034722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45959.16430034722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45959.16430034722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45959.16430034722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45959.16430034722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45959.16430034722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45959.16430034722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45959.16430034722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45959.16430034722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45959.16430034722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45959.16430034722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45959.16430034722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45959.16430034722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45959.16430034722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45959.16430034722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45959.16430034722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45959.16430034722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45959.16430034722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45959.16430034722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45959.16430034722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45959.16430034722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45959.16430034722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45959.16430034722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45959.16430034722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45959.16430034722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45959.16430034722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45959.16430034722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45959.16430034722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45959.16430034722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45959.16430034722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45959.16430034722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45959.16430034722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45959.16430034722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45959.16430034722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45959.16430034722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45959.16430034722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45959.16430034722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45959.16430034722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45959.16430034722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45959.16430034722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45959.16430034722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45959.16430034722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45959.16430034722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45959.16430034722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45959.16430034722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45959.16430034722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45959.16430034722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45959.16430034722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45959.16430034722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45959.16430034722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45959.16430034722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45959.16430034722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45959.16430034722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45959.16430034722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45959.16430034722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45959.16430034722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45959.16430034722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45959.16430034722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45959.16430034722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45959.16430034722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45959.16430034722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45959.16430034722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45959.16430034722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45959.16430034722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45959.16430034722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45959.16430034722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45959.16430034722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45959.16430034722</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255.68358275462379</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0.28860590277326992</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0.23999479166377569</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45959.16430034722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45959.16430034722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45959.16430034722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45959.16430034722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45959.16430034722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45959.16430034722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45959.16430034722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45959.16430034722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45959.16430034722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45959.16430034722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45959.16430034722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45959.16430034722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45959.16430034722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45959.16430034722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45959.16430034722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45959.16430034722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45959.16430034722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45959.16430034722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45959.16430034722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45959.16430034722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45959.16430034722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45959.16430034722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45959.16430034722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45959.16430034722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45959.16430034722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45959.16430034722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45959.16430034722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45959.16430034722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45959.16430034722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45959.16430034722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45959.16430034722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45959.16430034722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45959.16430034722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45959.16430034722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45959.16430034722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45959.16430034722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45959.16430034722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45959.16430034722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45959.16430034722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45959.16430034722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45959.16430034722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45959.16430034722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45959.16430034722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45959.16430034722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45959.16430034722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45959.16430034722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45959.16430034722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45959.16430034722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45959.16430034722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45959.16430034722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45959.16430034722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45959.16430034722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45959.16430034722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45959.16430034722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45959.16430034722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45959.16430034722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45959.16430034722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45959.16430034722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45959.16430034722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45959.16430034722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45959.16430034722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45959.16430034722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45959.16430034722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45959.16430034722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45959.16430034722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45959.16430034722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45959.16430034722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45959.16430034722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45959.16430034722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45959.16430034722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45959.16430034722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45959.16430034722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45959.16430034722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45959.16430034722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45959.16430034722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45959.16430034722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45959.16430034722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45959.16430034722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45959.16430034722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45959.16430034722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45959.16430034722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45959.16430034722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45959.16430034722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45959.16430034722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45959.16430034722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45959.16430034722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45959.16430034722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45959.16430034722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45959.16430034722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45959.16430034722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45959.16430034722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45959.16430034722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45959.16430034722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45959.16430034722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45959.16430034722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45959.16430034722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45959.16430034722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45959.16430034722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45959.16430034722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45959.16430034722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45959.16430034722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45959.16430034722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45959.16430034722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45959.16430034722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45959.16430034722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45959.16430034722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45959.16430034722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45959.16430034722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45959.16430034722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45959.16430034722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45959.16430034722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45959.16430034722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45959.16430034722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45959.16430034722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45959.16430034722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45959.16430034722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45959.16430034722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45959.16430034722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45959.16430034722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45959.16430034722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45959.16430034722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45959.16430034722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45959.16430034722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45959.16430034722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45959.16430034722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45959.16430034722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45959.16430034722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45959.16430034722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45959.16430034722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45959.16430034722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45959.16430034722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45959.16430034722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45959.16430034722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45959.16430034722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45959.16430034722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45959.16430034722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45959.16430034722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45959.16430034722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45959.16430034722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45959.16430034722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45959.16430034722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45959.16430034722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45959.16430034722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45959.16430034722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45959.16430034722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45959.16430034722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45959.16430034722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45959.16430034722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45959.16430034722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45959.16430034722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45959.16430034722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45959.16430034722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45959.16430034722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45959.16430034722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45959.16430034722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45959.16430034722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45959.16430034722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45959.16430034722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45959.16430034722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45959.16430034722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45959.16430034722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45959.16430034722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45959.16430034722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45959.16430034722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45959.16430034722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45959.16430034722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45959.16430034722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45959.16430034722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45959.16430034722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45959.16430034722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45959.16430034722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45959.16430034722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45959.16430034722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45959.16430034722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45959.16430034722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45959.16430034722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45959.16430034722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67.332240162031667</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32.975423032403341</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10.503189236107573</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7.6001736109901685E-2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45959.16430034722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45959.16430034722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45959.16430034722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45959.16430034722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45959.16430034722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45959.16430034722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45959.16430034722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45959.16430034722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45959.16430034722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45959.16430034722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45959.16430034722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45959.16430034722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45959.16430034722</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45959.16430034722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45959.16430034722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45959.16430034722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45959.16430034722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45959.16430034722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45959.16430034722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45959.16430034722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45959.16430034722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45959.16430034722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45959.16430034722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45959.16430034722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45959.16430034722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45959.16430034722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45959.16430034722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45959.16430034722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45959.16430034722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45959.16430034722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45959.16430034722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45959.16430034722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45959.16430034722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45959.16430034722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45959.16430034722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45959.16430034722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45959.16430034722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45959.16430034722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45959.16430034722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45959.16430034722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45959.16430034722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45959.16430034722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45959.16430034722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45959.16430034722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45959.16430034722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45959.16430034722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45959.16430034722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45959.16430034722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45959.16430034722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45959.16430034722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45959.16430034722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45959.16430034722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45959.16430034722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45959.16430034722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45959.16430034722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45959.16430034722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45959.16430034722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45959.16430034722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45959.16430034722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45959.16430034722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45959.16430034722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45959.16430034722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45959.16430034722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45959.16430034722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45959.16430034722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45959.16430034722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45959.16430034722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45959.16430034722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45959.16430034722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45959.16430034722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45959.16430034722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45959.16430034722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45959.16430034722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45959.16430034722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45959.16430034722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45959.16430034722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45959.16430034722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45959.16430034722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45959.16430034722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45959.16430034722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45959.16430034722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45959.16430034722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45959.16430034722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45959.16430034722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45959.16430034722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45959.16430034722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45959.16430034722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45959.16430034722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45959.16430034722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45959.16430034722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45959.16430034722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45959.16430034722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45959.16430034722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45959.16430034722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45959.16430034722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45959.16430034722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45959.16430034722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45959.16430034722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45959.16430034722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45959.16430034722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45959.16430034722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45959.16430034722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45959.16430034722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45959.16430034722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45959.16430034722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45959.16430034722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45959.16430034722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45959.16430034722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45959.16430034722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45959.16430034722</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45959.16430034722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45959.16430034722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45959.16430034722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45959.16430034722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45959.16430034722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45959.16430034722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45959.16430034722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45959.16430034722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45959.16430034722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45959.16430034722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45959.16430034722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45959.16430034722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45959.16430034722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45959.16430034722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45959.16430034722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45959.16430034722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45959.16430034722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45959.16430034722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45959.16430034722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45959.16430034722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45959.16430034722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45959.16430034722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45959.16430034722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45959.16430034722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45959.16430034722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45959.16430034722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45959.16430034722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45959.16430034722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45959.16430034722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45959.16430034722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45959.16430034722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45959.16430034722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45959.16430034722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45959.16430034722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45959.16430034722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45959.16430034722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45959.16430034722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45959.16430034722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45959.16430034722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45959.16430034722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45959.16430034722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45959.16430034722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45959.16430034722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45959.16430034722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45959.16430034722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45959.16430034722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45959.16430034722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45959.16430034722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45959.16430034722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45959.16430034722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45959.16430034722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45959.16430034722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45959.16430034722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45959.16430034722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45959.16430034722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45959.16430034722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45959.16430034722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45959.16430034722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45959.16430034722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45959.16430034722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45959.16430034722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45959.16430034722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45959.16430034722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45959.16430034722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45959.16430034722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45959.16430034722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45959.16430034722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45959.16430034722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45959.16430034722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45959.16430034722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45959.16430034722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45959.16430034722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45959.16430034722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45959.16430034722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45959.16430034722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45959.16430034722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45959.16430034722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45959.16430034722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45959.16430034722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45959.16430034722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45959.16430034722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45959.16430034722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45959.16430034722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45959.16430034722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45959.16430034722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45959.16430034722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45959.16430034722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45959.16430034722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45959.16430034722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45959.16430034722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45959.16430034722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45959.16430034722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45959.16430034722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45959.16430034722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45959.16430034722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45959.16430034722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45959.16430034722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45959.16430034722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45959.16430034722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45959.16430034722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45959.16430034722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45959.16430034722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45959.16430034722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45959.16430034722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45959.16430034722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45959.16430034722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45959.16430034722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45959.16430034722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45959.16430034722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45959.16430034722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45959.16430034722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45959.16430034722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45959.16430034722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45959.16430034722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45959.16430034722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45959.16430034722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45959.16430034722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45959.16430034722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45959.16430034722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45959.16430034722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45959.16430034722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45959.16430034722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45959.16430034722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45959.16430034722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45959.16430034722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45959.16430034722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45959.16430034722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45959.16430034722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45959.16430034722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45959.16430034722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45959.16430034722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45959.16430034722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45959.16430034722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45959.16430034722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45959.16430034722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45959.16430034722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45959.16430034722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45959.16430034722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45959.16430034722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45959.16430034722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45959.16430034722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45959.16430034722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45959.16430034722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45959.16430034722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45959.16430034722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45959.16430034722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45959.16430034722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45959.16430034722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45959.16430034722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45959.16430034722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45959.16430034722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45959.16430034722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45959.16430034722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45959.16430034722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45959.16430034722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45959.16430034722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45959.16430034722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45959.16430034722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45959.16430034722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45959.16430034722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45959.16430034722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45959.16430034722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45959.16430034722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45959.16430034722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45959.16430034722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45959.16430034722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45959.16430034722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45959.16430034722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45959.16430034722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45959.16430034722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45959.16430034722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45959.16430034722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45959.16430034722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45959.16430034722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45959.16430034722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45959.16430034722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45959.16430034722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45959.16430034722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45959.16430034722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45959.16430034722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45959.16430034722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45959.16430034722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45959.16430034722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45959.16430034722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45959.16430034722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45959.16430034722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45959.16430034722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45959.16430034722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45959.16430034722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45959.16430034722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45959.16430034722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45959.16430034722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45959.16430034722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45959.16430034722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45959.16430034722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45959.16430034722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45959.16430034722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45959.16430034722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45959.16430034722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45959.16430034722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45959.16430034722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45959.16430034722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45959.16430034722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45959.16430034722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45959.16430034722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45959.16430034722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45959.16430034722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45959.16430034722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45959.16430034722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45959.16430034722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45959.16430034722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45959.16430034722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45959.16430034722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45959.16430034722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45959.16430034722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45959.16430034722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45959.16430034722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45959.16430034722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45959.16430034722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45959.16430034722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45959.16430034722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45959.16430034722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45959.16430034722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45959.16430034722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45959.16430034722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45959.16430034722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45959.16430034722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45959.16430034722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45959.16430034722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45959.16430034722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45959.16430034722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45959.16430034722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45959.16430034722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45959.16430034722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45959.16430034722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45959.16430034722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45959.16430034722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45959.16430034722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45959.16430034722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45959.16430034722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45959.16430034722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45959.16430034722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45959.16430034722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45959.16430034722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45959.16430034722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45959.16430034722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45959.16430034722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45959.16430034722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45959.16430034722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45959.16430034722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45959.16430034722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45959.16430034722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45959.16430034722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45959.16430034722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45959.16430034722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45959.16430034722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45959.16430034722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45959.16430034722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45959.16430034722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45959.16430034722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45959.16430034722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45959.16430034722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45959.16430034722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45959.16430034722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45959.16430034722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45959.16430034722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45959.16430034722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45959.16430034722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45959.16430034722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45959.16430034722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45959.16430034722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45959.16430034722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45959.16430034722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45959.16430034722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45959.16430034722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45959.16430034722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45959.16430034722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45959.16430034722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45959.16430034722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45959.16430034722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45959.16430034722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45959.16430034722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45959.16430034722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45959.16430034722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45959.16430034722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45959.16430034722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45959.16430034722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45959.16430034722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45959.16430034722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45959.16430034722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45959.16430034722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45959.16430034722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45959.16430034722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45959.16430034722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45959.16430034722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45959.16430034722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45959.16430034722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45959.16430034722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45959.16430034722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45959.16430034722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45959.16430034722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45959.16430034722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45959.16430034722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45959.16430034722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45959.16430034722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45959.16430034722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45959.16430034722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45959.16430034722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45959.16430034722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45959.16430034722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45959.16430034722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45959.16430034722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45959.16430034722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45959.16430034722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45959.16430034722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45959.16430034722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45959.16430034722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45959.16430034722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45959.16430034722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45959.16430034722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45959.16430034722</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0.38497164351429092</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45959.16430034722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45959.16430034722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45959.16430034722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45959.16430034722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45959.16430034722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45959.16430034722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45959.16430034722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45959.16430034722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45959.16430034722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45959.16430034722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45959.16430034722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45959.16430034722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45959.16430034722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45959.16430034722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45959.16430034722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45959.16430034722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45959.16430034722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45959.16430034722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45959.16430034722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45959.16430034722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45959.16430034722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45959.16430034722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45959.16430034722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45959.16430034722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45959.16430034722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45959.16430034722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45959.16430034722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45959.16430034722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45959.16430034722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45959.16430034722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45959.16430034722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45959.16430034722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45959.16430034722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45959.16430034722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45959.16430034722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45959.16430034722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45959.16430034722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45959.16430034722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45959.16430034722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45959.16430034722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45959.16430034722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45959.16430034722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45959.16430034722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45959.16430034722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45959.16430034722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45959.16430034722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45959.16430034722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45959.16430034722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45959.16430034722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45959.16430034722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45959.16430034722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45959.16430034722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45959.16430034722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45959.16430034722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45959.16430034722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45959.16430034722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45959.16430034722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45959.16430034722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45959.16430034722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45959.16430034722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45959.16430034722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45959.16430034722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45959.16430034722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45959.16430034722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45959.16430034722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45959.16430034722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45959.16430034722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45959.16430034722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45959.16430034722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45959.16430034722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45959.16430034722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45959.16430034722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45959.16430034722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45959.16430034722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45959.16430034722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45959.16430034722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45959.16430034722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45959.16430034722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45959.16430034722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45959.16430034722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45959.16430034722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45959.16430034722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45959.16430034722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45959.16430034722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45959.16430034722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45959.16430034722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2025-10-29T00:58:35Z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