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08" documentId="120_S{2AC9BD13-BADA-5192-A53E-5A8FF88502F6}" xr6:coauthVersionLast="47" xr6:coauthVersionMax="47" xr10:uidLastSave="{225312B3-0151-47FE-B278-1B1A85AEE1F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<sst xmlns="http://schemas.openxmlformats.org/spreadsheetml/2006/main" count="180301" uniqueCount="39133">
  <si>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</si>
  <si>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</si>
  <si>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</si>
  <si>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</si>
  <si>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</si>
  <si>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</si>
  <si>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</si>
  <si>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</si>
  <si>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</si>
  <si>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</si>
  <si>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</si>
  <si>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</si>
  <si>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</si>
  <si>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</si>
  <si>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</si>
  <si>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</si>
  <si>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</si>
  <si>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</si>
  <si>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</si>
  <si>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</si>
  <si>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</si>
  <si>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</si>
  <si>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</si>
  <si>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</si>
  <si>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</si>
  <si>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</si>
  <si>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</si>
  <si>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</si>
  <si>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</si>
  <si>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</si>
  <si>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</si>
  <si>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</si>
  <si>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</si>
  <si>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</si>
  <si>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</si>
  <si>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</si>
  <si>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</si>
  <si>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</si>
  <si>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</si>
  <si>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</si>
  <si>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</si>
  <si>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</si>
  <si>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</si>
  <si>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</si>
  <si>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</si>
  <si>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</si>
  <si>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</si>
  <si>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</si>
  <si>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</si>
  <si>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</si>
  <si>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</si>
  <si>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</si>
  <si>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</si>
  <si>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</si>
  <si>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</si>
  <si>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</si>
  <si>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</si>
  <si>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</si>
  <si>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</si>
  <si>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</si>
  <si>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</si>
  <si>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</si>
  <si>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</si>
  <si>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</si>
  <si>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</si>
  <si>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</si>
  <si>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</si>
  <si>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</si>
  <si>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</si>
  <si>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</si>
  <si>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</si>
  <si>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</si>
  <si>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</si>
  <si>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</si>
  <si>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</si>
  <si>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</si>
  <si>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</si>
  <si>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</si>
  <si>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</si>
  <si>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</si>
  <si>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</si>
  <si>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</si>
  <si>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</si>
  <si>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</si>
  <si>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</si>
  <si>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</si>
  <si>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</si>
  <si>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</si>
  <si>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</si>
  <si>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</si>
  <si>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</si>
  <si>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</si>
  <si>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</si>
  <si>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</si>
  <si>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</si>
  <si>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</si>
  <si>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</si>
  <si>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</si>
  <si>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</si>
  <si>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</si>
  <si>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</si>
  <si>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</si>
  <si>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</si>
  <si>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</si>
  <si>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</si>
  <si>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</si>
  <si>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</si>
  <si>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</si>
  <si>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</si>
  <si>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</si>
  <si>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</si>
  <si>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</si>
  <si>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</si>
  <si>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</si>
  <si>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</si>
  <si>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</si>
  <si>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</si>
  <si>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</si>
  <si>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</si>
  <si>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</si>
  <si>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</si>
  <si>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</si>
  <si>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</si>
  <si>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</si>
  <si>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</si>
  <si>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</si>
  <si>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</si>
  <si>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</si>
  <si>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</si>
  <si>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</si>
  <si>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</si>
  <si>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</si>
  <si>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</si>
  <si>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</si>
  <si>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</si>
  <si>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</si>
  <si>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</si>
  <si>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</si>
  <si>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</si>
  <si>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</si>
  <si>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</si>
  <si>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</si>
  <si>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</si>
  <si>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</si>
  <si>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</si>
  <si>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</si>
  <si>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</si>
  <si>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</si>
  <si>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</si>
  <si>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</si>
  <si>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</si>
  <si>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</si>
  <si>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</si>
  <si>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</si>
  <si>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</si>
  <si>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</si>
  <si>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</si>
  <si>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</si>
  <si>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</si>
  <si>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</si>
  <si>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</si>
  <si>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</si>
  <si>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</si>
  <si>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</si>
  <si>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</si>
  <si>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</si>
  <si>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</si>
  <si>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</si>
  <si>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</si>
  <si>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</si>
  <si>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</si>
  <si>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</si>
  <si>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</si>
  <si>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</si>
  <si>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</si>
  <si>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</si>
  <si>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</si>
  <si>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</si>
  <si>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</si>
  <si>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</si>
  <si>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</si>
  <si>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</si>
  <si>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</si>
  <si>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</si>
  <si>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</si>
  <si>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</si>
  <si>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</si>
  <si>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</si>
  <si>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</si>
  <si>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</si>
  <si>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</si>
  <si>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</si>
  <si>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</si>
  <si>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</si>
  <si>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</si>
  <si>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</si>
  <si>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</si>
  <si>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</si>
  <si>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</si>
  <si>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</si>
  <si>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</si>
  <si>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</si>
  <si>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</si>
  <si>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</si>
  <si>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</si>
  <si>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</si>
  <si>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</si>
  <si>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</si>
  <si>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</si>
  <si>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</si>
  <si>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</si>
  <si>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</si>
  <si>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</si>
  <si>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</si>
  <si>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</si>
  <si>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</si>
  <si>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</si>
  <si>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</si>
  <si>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</si>
  <si>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</si>
  <si>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</si>
  <si>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</si>
  <si>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</si>
  <si>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</si>
  <si>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</si>
  <si>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</si>
  <si>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</si>
  <si>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</si>
  <si>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</si>
  <si>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</si>
  <si>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</si>
  <si>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</si>
  <si>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</si>
  <si>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</si>
  <si>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</si>
  <si>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</si>
  <si>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</si>
  <si>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</si>
  <si>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</si>
  <si>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</si>
  <si>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</si>
  <si>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</si>
  <si>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</si>
  <si>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</si>
  <si>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</si>
  <si>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</si>
  <si>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</si>
  <si>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</si>
  <si>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</si>
  <si>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</si>
  <si>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</si>
  <si>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</si>
  <si>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</si>
  <si>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</si>
  <si>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</si>
  <si>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</si>
  <si>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</si>
  <si>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</si>
  <si>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</si>
  <si>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</si>
  <si>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</si>
  <si>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</si>
  <si>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</si>
  <si>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</si>
  <si>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</si>
  <si>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</si>
  <si>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</si>
  <si>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</si>
  <si>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</si>
  <si>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</si>
  <si>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</si>
  <si>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</si>
  <si>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</si>
  <si>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</si>
  <si>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</si>
  <si>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</si>
  <si>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</si>
  <si>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</si>
  <si>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</si>
  <si>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</si>
  <si>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</si>
  <si>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</si>
  <si>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</si>
  <si>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</si>
  <si>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</si>
  <si>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</si>
  <si>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</si>
  <si>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</si>
  <si>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</si>
  <si>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</si>
  <si>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</si>
  <si>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</si>
  <si>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</si>
  <si>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</si>
  <si>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</si>
  <si>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</si>
  <si>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</si>
  <si>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</si>
  <si>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</si>
  <si>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</si>
  <si>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</si>
  <si>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</si>
  <si>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</si>
  <si>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</si>
  <si>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</si>
  <si>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</si>
  <si>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</si>
  <si>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</si>
  <si>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</si>
  <si>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</si>
  <si>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</si>
  <si>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</si>
  <si>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</si>
  <si>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</si>
  <si>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</si>
  <si>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</si>
  <si>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</si>
  <si>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</si>
  <si>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</si>
  <si>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</si>
  <si>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</si>
  <si>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</si>
  <si>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</si>
  <si>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</si>
  <si>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</si>
  <si>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</si>
  <si>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</si>
  <si>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</si>
  <si>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</si>
  <si>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</si>
  <si>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</si>
  <si>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</si>
  <si>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</si>
  <si>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</si>
  <si>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</si>
  <si>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</si>
  <si>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</si>
  <si>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</si>
  <si>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</si>
  <si>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</si>
  <si>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</si>
  <si>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</si>
  <si>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</si>
  <si>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</si>
  <si>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</si>
  <si>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</si>
  <si>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</si>
  <si>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</si>
  <si>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</si>
  <si>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</si>
  <si>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</si>
  <si>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</si>
  <si>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</si>
  <si>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</si>
  <si>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</si>
  <si>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</si>
  <si>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</si>
  <si>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</si>
  <si>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</si>
  <si>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</si>
  <si>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</si>
  <si>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</si>
  <si>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</si>
  <si>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</si>
  <si>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</si>
  <si>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</si>
  <si>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</si>
  <si>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</si>
  <si>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</si>
  <si>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</si>
  <si>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</si>
  <si>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</si>
  <si>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</si>
  <si>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</si>
  <si>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</si>
  <si>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</si>
  <si>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</si>
  <si>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</si>
  <si>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</si>
  <si>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</si>
  <si>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</si>
  <si>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</si>
  <si>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</si>
  <si>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</si>
  <si>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</si>
  <si>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</si>
  <si>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</si>
  <si>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</si>
  <si>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</si>
  <si>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</si>
  <si>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</si>
  <si>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</si>
  <si>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</si>
  <si>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</si>
  <si>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</si>
  <si>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</si>
  <si>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</si>
  <si>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</si>
  <si>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</si>
  <si>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</si>
  <si>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</si>
  <si>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</si>
  <si>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</si>
  <si>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</si>
  <si>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</si>
  <si>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</si>
  <si>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</si>
  <si>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</si>
  <si>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</si>
  <si>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</si>
  <si>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</si>
  <si>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</si>
  <si>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</si>
  <si>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</si>
  <si>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</si>
  <si>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</si>
  <si>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</si>
  <si>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</si>
  <si>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</si>
  <si>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</si>
  <si>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</si>
  <si>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</si>
  <si>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</si>
  <si>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</si>
  <si>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</si>
  <si>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</si>
  <si>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</si>
  <si>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</si>
  <si>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</si>
  <si>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</si>
  <si>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</si>
  <si>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</si>
  <si>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</si>
  <si>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</si>
  <si>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</si>
  <si>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</si>
  <si>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</si>
  <si>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</si>
  <si>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</si>
  <si>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</si>
  <si>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</si>
  <si>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</si>
  <si>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</si>
  <si>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</si>
  <si>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</si>
  <si>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</si>
  <si>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</si>
  <si>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</si>
  <si>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</si>
  <si>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</si>
  <si>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</si>
  <si>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</si>
  <si>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</si>
  <si>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</si>
  <si>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</si>
  <si>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</si>
  <si>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</si>
  <si>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</si>
  <si>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</si>
  <si>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</si>
  <si>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</si>
  <si>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</si>
  <si>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</si>
  <si>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</si>
  <si>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</si>
  <si>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</si>
  <si>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</si>
  <si>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</si>
  <si>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</si>
  <si>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</si>
  <si>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</si>
  <si>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</si>
  <si>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</si>
  <si>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</si>
  <si>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</si>
  <si>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</si>
  <si>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</si>
  <si>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</si>
  <si>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</si>
  <si>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</si>
  <si>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</si>
  <si>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</si>
  <si>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</si>
  <si>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</si>
  <si>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</si>
  <si>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</si>
  <si>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</si>
  <si>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</si>
  <si>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</si>
  <si>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</si>
  <si>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</si>
  <si>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</si>
  <si>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</si>
  <si>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</si>
  <si>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</si>
  <si>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</si>
  <si>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</si>
  <si>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</si>
  <si>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</si>
  <si>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</si>
  <si>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</si>
  <si>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</si>
  <si>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</si>
  <si>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</si>
  <si>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</si>
  <si>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</si>
  <si>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</si>
  <si>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</si>
  <si>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</si>
  <si>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</si>
  <si>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</si>
  <si>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</si>
  <si>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</si>
  <si>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</si>
  <si>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</si>
  <si>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</si>
  <si>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</si>
  <si>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</si>
  <si>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</si>
  <si>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</si>
  <si>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</si>
  <si>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</si>
  <si>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</si>
  <si>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</si>
  <si>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</si>
  <si>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</si>
  <si>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</si>
  <si>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</si>
  <si>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</si>
  <si>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</si>
  <si>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</si>
  <si>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</si>
  <si>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</si>
  <si>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</si>
  <si>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</si>
  <si>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</si>
  <si>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</si>
  <si>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</si>
  <si>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</si>
  <si>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</si>
  <si>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</si>
  <si>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</si>
  <si>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</si>
  <si>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</si>
  <si>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</si>
  <si>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</si>
  <si>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</si>
  <si>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</si>
  <si>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</si>
  <si>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</si>
  <si>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</si>
  <si>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</si>
  <si>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</si>
  <si>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</si>
  <si>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</si>
  <si>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</si>
  <si>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</si>
  <si>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</si>
  <si>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</si>
  <si>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</si>
  <si>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</si>
  <si>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</si>
  <si>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</si>
  <si>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</si>
  <si>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</si>
  <si>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</si>
  <si>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</si>
  <si>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</si>
  <si>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</si>
  <si>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</si>
  <si>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</si>
  <si>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</si>
  <si>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</si>
  <si>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</si>
  <si>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</si>
  <si>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</si>
  <si>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</si>
  <si>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</si>
  <si>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</si>
  <si>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</si>
  <si>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</si>
  <si>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</si>
  <si>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</si>
  <si>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</si>
  <si>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</si>
  <si>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</si>
  <si>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</si>
  <si>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</si>
  <si>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</si>
  <si>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</si>
  <si>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</si>
  <si>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</si>
  <si>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</si>
  <si>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</si>
  <si>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</si>
  <si>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</si>
  <si>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</si>
  <si>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</si>
  <si>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</si>
  <si>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</si>
  <si>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</si>
  <si>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</si>
  <si>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</si>
  <si>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</si>
  <si>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</si>
  <si>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</si>
  <si>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</si>
  <si>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</si>
  <si>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</si>
  <si>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</si>
  <si>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</si>
  <si>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</si>
  <si>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</si>
  <si>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</si>
  <si>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</si>
  <si>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</si>
  <si>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</si>
  <si>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</si>
  <si>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</si>
  <si>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</si>
  <si>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</si>
  <si>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</si>
  <si>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</si>
  <si>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</si>
  <si>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</si>
  <si>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</si>
  <si>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</si>
  <si>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</si>
  <si>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</si>
  <si>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</si>
  <si>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</si>
  <si>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</si>
  <si>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</si>
  <si>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</si>
  <si>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</si>
  <si>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</si>
  <si>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</si>
  <si>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</si>
  <si>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</si>
  <si>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</si>
  <si>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</si>
  <si>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</si>
  <si>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</si>
  <si>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</si>
  <si>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</si>
  <si>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</si>
  <si>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</si>
  <si>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</si>
  <si>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</si>
  <si>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</si>
  <si>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</si>
  <si>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</si>
  <si>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</si>
  <si>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</si>
  <si>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</si>
  <si>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</si>
  <si>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</si>
  <si>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</si>
  <si>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</si>
  <si>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</si>
  <si>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</si>
  <si>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</si>
  <si>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</si>
  <si>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</si>
  <si>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</si>
  <si>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</si>
  <si>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</si>
  <si>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</si>
  <si>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</si>
  <si>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</si>
  <si>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</si>
  <si>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</si>
  <si>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</si>
  <si>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</si>
  <si>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</si>
  <si>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</si>
  <si>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</si>
  <si>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</si>
  <si>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</si>
  <si>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</si>
  <si>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</si>
  <si>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</si>
  <si>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</si>
  <si>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</si>
  <si>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</si>
  <si>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</si>
  <si>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</si>
  <si>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</si>
  <si>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</si>
  <si>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</si>
  <si>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</si>
  <si>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</si>
  <si>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</si>
  <si>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</si>
  <si>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</si>
  <si>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</si>
  <si>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</si>
  <si>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</si>
  <si>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</si>
  <si>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</si>
  <si>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</si>
  <si>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</si>
  <si>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</si>
  <si>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</si>
  <si>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</si>
  <si>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</si>
  <si>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</si>
  <si>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</si>
  <si>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</si>
  <si>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</si>
  <si>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</si>
  <si>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</si>
  <si>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</si>
  <si>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</si>
  <si>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</si>
  <si>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</si>
  <si>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</si>
  <si>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</si>
  <si>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</si>
  <si>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</si>
  <si>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</si>
  <si>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</si>
  <si>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</si>
  <si>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</si>
  <si>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</si>
  <si>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</si>
  <si>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</si>
  <si>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</si>
  <si>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</si>
  <si>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</si>
  <si>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</si>
  <si>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</si>
  <si>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</si>
  <si>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</si>
  <si>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</si>
  <si>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</si>
  <si>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</si>
  <si>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</si>
  <si>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</si>
  <si>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</si>
  <si>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</si>
  <si>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</si>
  <si>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</si>
  <si>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</si>
  <si>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</si>
  <si>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</si>
  <si>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</si>
  <si>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</si>
  <si>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</si>
  <si>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</si>
  <si>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</si>
  <si>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</si>
  <si>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</si>
  <si>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</si>
  <si>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</si>
  <si>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</si>
  <si>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</si>
  <si>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</si>
  <si>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</si>
  <si>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</si>
  <si>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</si>
  <si>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</si>
  <si>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</si>
  <si>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</si>
  <si>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</si>
  <si>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</si>
  <si>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</si>
  <si>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</si>
  <si>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</si>
  <si>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</si>
  <si>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</si>
  <si>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</si>
  <si>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</si>
  <si>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</si>
  <si>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</si>
  <si>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</si>
  <si>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</si>
  <si>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</si>
  <si>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</si>
  <si>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</si>
  <si>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</si>
  <si>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</si>
  <si>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</si>
  <si>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</si>
  <si>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</si>
  <si>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</si>
  <si>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</si>
  <si>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</si>
  <si>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</si>
  <si>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</si>
  <si>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</si>
  <si>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</si>
  <si>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</si>
  <si>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</si>
  <si>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</si>
  <si>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</si>
  <si>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</si>
  <si>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</si>
  <si>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</si>
  <si>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</si>
  <si>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</si>
  <si>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</si>
  <si>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</si>
  <si>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</si>
  <si>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</si>
  <si>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</si>
  <si>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</si>
  <si>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</si>
  <si>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</si>
  <si>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</si>
  <si>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</si>
  <si>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</si>
  <si>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</si>
  <si>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</si>
  <si>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</si>
  <si>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</si>
  <si>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</si>
  <si>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</si>
  <si>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</si>
  <si>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</si>
  <si>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</si>
  <si>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</si>
  <si>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</si>
  <si>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</si>
  <si>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</si>
  <si>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</si>
  <si>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</si>
  <si>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</si>
  <si>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</si>
  <si>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</si>
  <si>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</si>
  <si>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</si>
  <si>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</si>
  <si>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</si>
  <si>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</si>
  <si>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</si>
  <si>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</si>
  <si>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</si>
  <si>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</si>
  <si>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</si>
  <si>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</si>
  <si>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</si>
  <si>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</si>
  <si>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</si>
  <si>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</si>
  <si>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</si>
  <si>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</si>
  <si>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</si>
  <si>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</si>
  <si>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</si>
  <si>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</si>
  <si>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</si>
  <si>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</si>
  <si>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</si>
  <si>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</si>
  <si>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</si>
  <si>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</si>
  <si>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</si>
  <si>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</si>
  <si>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</si>
  <si>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</si>
  <si>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</si>
  <si>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</si>
  <si>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</si>
  <si>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</si>
  <si>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</si>
  <si>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</si>
  <si>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</si>
  <si>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</si>
  <si>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</si>
  <si>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</si>
  <si>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</si>
  <si>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</si>
  <si>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</si>
  <si>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</si>
  <si>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</si>
  <si>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</si>
  <si>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</si>
  <si>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</si>
  <si>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</si>
  <si>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</si>
  <si>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</si>
  <si>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</si>
  <si>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</si>
  <si>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</si>
  <si>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</si>
  <si>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</si>
  <si>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</si>
  <si>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</si>
  <si>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</si>
  <si>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</si>
  <si>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</si>
  <si>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</si>
  <si>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</si>
  <si>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</si>
  <si>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</si>
  <si>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</si>
  <si>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</si>
  <si>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</si>
  <si>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</si>
  <si>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</si>
  <si>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</si>
  <si>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</si>
  <si>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</si>
  <si>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</si>
  <si>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</si>
  <si>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</si>
  <si>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</si>
  <si>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</si>
  <si>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</si>
  <si>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</si>
  <si>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</si>
  <si>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</si>
  <si>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</si>
  <si>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</si>
  <si>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</si>
  <si>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</si>
  <si>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</si>
  <si>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</si>
  <si>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</si>
  <si>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</si>
  <si>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</si>
  <si>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</si>
  <si>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</si>
  <si>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</si>
  <si>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</si>
  <si>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</si>
  <si>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</si>
  <si>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</si>
  <si>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</si>
  <si>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</si>
  <si>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</si>
  <si>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</si>
  <si>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</si>
  <si>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</si>
  <si>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</si>
  <si>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</si>
  <si>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</si>
  <si>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</si>
  <si>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</si>
  <si>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</si>
  <si>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</si>
  <si>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</si>
  <si>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</si>
  <si>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</si>
  <si>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</si>
  <si>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</si>
  <si>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</si>
  <si>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</si>
  <si>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</si>
  <si>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</si>
  <si>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</si>
  <si>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</si>
  <si>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</si>
  <si>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</si>
  <si>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</si>
  <si>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</si>
  <si>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</si>
  <si>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</si>
  <si>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</si>
  <si>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</si>
  <si>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</si>
  <si>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</si>
  <si>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</si>
  <si>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</si>
  <si>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</si>
  <si>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</si>
  <si>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</si>
  <si>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</si>
  <si>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</si>
  <si>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</si>
  <si>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</si>
  <si>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</si>
  <si>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</si>
  <si>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</si>
  <si>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</si>
  <si>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</si>
  <si>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</si>
  <si>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</si>
  <si>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</si>
  <si>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</si>
  <si>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</si>
  <si>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</si>
  <si>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</si>
  <si>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</si>
  <si>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</si>
  <si>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</si>
  <si>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</si>
  <si>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</si>
  <si>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</si>
  <si>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</si>
  <si>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</si>
  <si>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</si>
  <si>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</si>
  <si>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</si>
  <si>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</si>
  <si>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</si>
  <si>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</si>
  <si>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</si>
  <si>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</si>
  <si>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</si>
  <si>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</si>
  <si>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</si>
  <si>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</si>
  <si>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</si>
  <si>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</si>
  <si>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</si>
  <si>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</si>
  <si>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</si>
  <si>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</si>
  <si>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</si>
  <si>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</si>
  <si>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</si>
  <si>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</si>
  <si>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</si>
  <si>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</si>
  <si>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</si>
  <si>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</si>
  <si>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</si>
  <si>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</si>
  <si>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</si>
  <si>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</si>
  <si>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</si>
  <si>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</si>
  <si>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</si>
  <si>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</si>
  <si>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</si>
  <si>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</si>
  <si>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</si>
  <si>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</si>
  <si>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</si>
  <si>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</si>
  <si>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</si>
  <si>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</si>
  <si>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</si>
  <si>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</si>
  <si>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</si>
  <si>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</si>
  <si>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</si>
  <si>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</si>
  <si>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</si>
  <si>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</si>
  <si>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</si>
  <si>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</si>
  <si>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</si>
  <si>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</si>
  <si>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</si>
  <si>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</si>
  <si>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</si>
  <si>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</si>
  <si>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</si>
  <si>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</si>
  <si>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</si>
  <si>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</si>
  <si>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</si>
  <si>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</si>
  <si>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</si>
  <si>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</si>
  <si>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</si>
  <si>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</si>
  <si>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</si>
  <si>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</si>
  <si>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</si>
  <si>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</si>
  <si>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</si>
  <si>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</si>
  <si>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</si>
  <si>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</si>
  <si>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</si>
  <si>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</si>
  <si>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</si>
  <si>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</si>
  <si>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</si>
  <si>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</si>
  <si>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</si>
  <si>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</si>
  <si>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</si>
  <si>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</si>
  <si>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</si>
  <si>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</si>
  <si>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</si>
  <si>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</si>
  <si>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</si>
  <si>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</si>
  <si>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</si>
  <si>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</si>
  <si>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</si>
  <si>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</si>
  <si>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</si>
  <si>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</si>
  <si>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</si>
  <si>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</si>
  <si>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</si>
  <si>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</si>
  <si>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</si>
  <si>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</si>
  <si>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</si>
  <si>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</si>
  <si>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</si>
  <si>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</si>
  <si>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</si>
  <si>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</si>
  <si>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</si>
  <si>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</si>
  <si>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</si>
  <si>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</si>
  <si>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</si>
  <si>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</si>
  <si>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</si>
  <si>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</si>
  <si>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</si>
  <si>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</si>
  <si>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</si>
  <si>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</si>
  <si>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</si>
  <si>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</si>
  <si>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</si>
  <si>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</si>
  <si>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</si>
  <si>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</si>
  <si>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</si>
  <si>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</si>
  <si>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</si>
  <si>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</si>
  <si>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</si>
  <si>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</si>
  <si>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</si>
  <si>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</si>
  <si>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</si>
  <si>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</si>
  <si>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</si>
  <si>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</si>
  <si>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</si>
  <si>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</si>
  <si>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</si>
  <si>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</si>
  <si>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</si>
  <si>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</si>
  <si>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</si>
  <si>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</si>
  <si>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</si>
  <si>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</si>
  <si>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</si>
  <si>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</si>
  <si>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</si>
  <si>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</si>
  <si>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</si>
  <si>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</si>
  <si>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</si>
  <si>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</si>
  <si>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</si>
  <si>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</si>
  <si>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</si>
  <si>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</si>
  <si>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</si>
  <si>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</si>
  <si>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</si>
  <si>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</si>
  <si>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</si>
  <si>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</si>
  <si>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</si>
  <si>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</si>
  <si>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</si>
  <si>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</si>
  <si>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</si>
  <si>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</si>
  <si>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</si>
  <si>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</si>
  <si>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</si>
  <si>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</si>
  <si>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</si>
  <si>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</si>
  <si>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</si>
  <si>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</si>
  <si>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</si>
  <si>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</si>
  <si>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</si>
  <si>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</si>
  <si>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</si>
  <si>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</si>
  <si>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</si>
  <si>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</si>
  <si>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</si>
  <si>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</si>
  <si>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</si>
  <si>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</si>
  <si>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</si>
  <si>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</si>
  <si>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</si>
  <si>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</si>
  <si>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</si>
  <si>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</si>
  <si>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</si>
  <si>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</si>
  <si>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</si>
  <si>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</si>
  <si>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</si>
  <si>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</si>
  <si>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</si>
  <si>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</si>
  <si>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</si>
  <si>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</si>
  <si>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</si>
  <si>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</si>
  <si>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</si>
  <si>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</si>
  <si>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</si>
  <si>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</si>
  <si>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</si>
  <si>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</si>
  <si>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</si>
  <si>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</si>
  <si>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</si>
  <si>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</si>
  <si>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</si>
  <si>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</si>
  <si>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</si>
  <si>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</si>
  <si>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</si>
  <si>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</si>
  <si>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</si>
  <si>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</si>
  <si>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</si>
  <si>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</si>
  <si>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</si>
  <si>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</si>
  <si>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</si>
  <si>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</si>
  <si>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</si>
  <si>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</si>
  <si>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</si>
  <si>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</si>
  <si>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</si>
  <si>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</si>
  <si>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</si>
  <si>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</si>
  <si>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</si>
  <si>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</si>
  <si>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</si>
  <si>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</si>
  <si>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</si>
  <si>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</si>
  <si>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</si>
  <si>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</si>
  <si>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</si>
  <si>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</si>
  <si>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</si>
  <si>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</si>
  <si>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</si>
  <si>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</si>
  <si>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</si>
  <si>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</si>
  <si>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</si>
  <si>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</si>
  <si>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</si>
  <si>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</si>
  <si>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</si>
  <si>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</si>
  <si>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</si>
  <si>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</si>
  <si>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</si>
  <si>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</si>
  <si>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</si>
  <si>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</si>
  <si>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</si>
  <si>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</si>
  <si>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</si>
  <si>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</si>
  <si>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</si>
  <si>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</si>
  <si>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</si>
  <si>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</si>
  <si>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</si>
  <si>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</si>
  <si>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</si>
  <si>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</si>
  <si>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</si>
  <si>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</si>
  <si>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</si>
  <si>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</si>
  <si>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</si>
  <si>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</si>
  <si>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</si>
  <si>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</si>
  <si>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</si>
  <si>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</si>
  <si>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</si>
  <si>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</si>
  <si>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</si>
  <si>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</si>
  <si>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</si>
  <si>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</si>
  <si>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</si>
  <si>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</si>
  <si>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</si>
  <si>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</si>
  <si>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</si>
  <si>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</si>
  <si>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</si>
  <si>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</si>
  <si>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</si>
  <si>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</si>
  <si>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</si>
  <si>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</si>
  <si>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</si>
  <si>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</si>
  <si>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</si>
  <si>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</si>
  <si>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</si>
  <si>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</si>
  <si>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</si>
  <si>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</si>
  <si>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</si>
  <si>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</si>
  <si>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</si>
  <si>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</si>
  <si>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</si>
  <si>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</si>
  <si>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</si>
  <si>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</si>
  <si>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</si>
  <si>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</si>
  <si>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</si>
  <si>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</si>
  <si>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</si>
  <si>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</si>
  <si>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</si>
  <si>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</si>
  <si>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</si>
  <si>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</si>
  <si>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</si>
  <si>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</si>
  <si>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</si>
  <si>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</si>
  <si>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</si>
  <si>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</si>
  <si>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</si>
  <si>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</si>
  <si>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</si>
  <si>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</si>
  <si>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</si>
  <si>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</si>
  <si>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</si>
  <si>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</si>
  <si>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</si>
  <si>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</si>
  <si>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</si>
  <si>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</si>
  <si>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</si>
  <si>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</si>
  <si>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</si>
  <si>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</si>
  <si>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</si>
  <si>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</si>
  <si>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</si>
  <si>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</si>
  <si>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</si>
  <si>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</si>
  <si>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</si>
  <si>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</si>
  <si>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</si>
  <si>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</si>
  <si>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</si>
  <si>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</si>
  <si>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</si>
  <si>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</si>
  <si>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</si>
  <si>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</si>
  <si>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</si>
  <si>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</si>
  <si>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</si>
  <si>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</si>
  <si>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</si>
  <si>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</si>
  <si>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</si>
  <si>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</si>
  <si>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</si>
  <si>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</si>
  <si>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</si>
  <si>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</si>
  <si>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</si>
  <si>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</si>
  <si>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</si>
  <si>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</si>
  <si>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</si>
  <si>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</si>
  <si>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</si>
  <si>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</si>
  <si>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</si>
  <si>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</si>
  <si>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</si>
  <si>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</si>
  <si>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</si>
  <si>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</si>
  <si>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</si>
  <si>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</si>
  <si>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</si>
  <si>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</si>
  <si>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</si>
  <si>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</si>
  <si>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</si>
  <si>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</si>
  <si>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</si>
  <si>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</si>
  <si>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</si>
  <si>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</si>
  <si>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</si>
  <si>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</si>
  <si>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</si>
  <si>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</si>
  <si>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</si>
  <si>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</si>
  <si>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</si>
  <si>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</si>
  <si>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</si>
  <si>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</si>
  <si>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</si>
  <si>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</si>
  <si>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</si>
  <si>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</si>
  <si>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</si>
  <si>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</si>
  <si>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</si>
  <si>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</si>
  <si>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</si>
  <si>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</si>
  <si>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</si>
  <si>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</si>
  <si>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</si>
  <si>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</si>
  <si>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</si>
  <si>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</si>
  <si>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</si>
  <si>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</si>
  <si>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</si>
  <si>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</si>
  <si>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</si>
  <si>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</si>
  <si>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</si>
  <si>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</si>
  <si>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</si>
  <si>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</si>
  <si>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</si>
  <si>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</si>
  <si>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</si>
  <si>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</si>
  <si>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</si>
  <si>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</si>
  <si>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</si>
  <si>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</si>
  <si>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</si>
  <si>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</si>
  <si>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</si>
  <si>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</si>
  <si>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</si>
  <si>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</si>
  <si>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</si>
  <si>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</si>
  <si>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</si>
  <si>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</si>
  <si>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</si>
  <si>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</si>
  <si>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</si>
  <si>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</si>
  <si>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</si>
  <si>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</si>
  <si>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</si>
  <si>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</si>
  <si>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</si>
  <si>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</si>
  <si>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</si>
  <si>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</si>
  <si>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</si>
  <si>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</si>
  <si>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</si>
  <si>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</si>
  <si>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</si>
  <si>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</si>
  <si>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</si>
  <si>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</si>
  <si>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</si>
  <si>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</si>
  <si>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</si>
  <si>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</si>
  <si>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</si>
  <si>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</si>
  <si>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</si>
  <si>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</si>
  <si>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</si>
  <si>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</si>
  <si>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</si>
  <si>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</si>
  <si>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</si>
  <si>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</si>
  <si>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</si>
  <si>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</si>
  <si>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</si>
  <si>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</si>
  <si>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</si>
  <si>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</si>
  <si>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</si>
  <si>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</si>
  <si>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</si>
  <si>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</si>
  <si>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</si>
  <si>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</si>
  <si>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</si>
  <si>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</si>
  <si>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</si>
  <si>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</si>
  <si>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</si>
  <si>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</si>
  <si>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</si>
  <si>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</si>
  <si>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</si>
  <si>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</si>
  <si>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</si>
  <si>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</si>
  <si>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</si>
  <si>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</si>
  <si>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</si>
  <si>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</si>
  <si>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</si>
  <si>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</si>
  <si>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</si>
  <si>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</si>
  <si>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</si>
  <si>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</si>
  <si>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</si>
  <si>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</si>
  <si>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</si>
  <si>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</si>
  <si>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</si>
  <si>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</si>
  <si>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</si>
  <si>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</si>
  <si>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</si>
  <si>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</si>
  <si>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</si>
  <si>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</si>
  <si>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</si>
  <si>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</si>
  <si>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</si>
  <si>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</si>
  <si>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</si>
  <si>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</si>
  <si>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</si>
  <si>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</si>
  <si>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</si>
  <si>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</si>
  <si>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</si>
  <si>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</si>
  <si>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</si>
  <si>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</si>
  <si>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</si>
  <si>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</si>
  <si>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</si>
  <si>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</si>
  <si>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</si>
  <si>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</si>
  <si>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</si>
  <si>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</si>
  <si>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</si>
  <si>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</si>
  <si>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</si>
  <si>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</si>
  <si>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</si>
  <si>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</si>
  <si>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</si>
  <si>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</si>
  <si>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</si>
  <si>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</si>
  <si>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</si>
  <si>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</si>
  <si>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</si>
  <si>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</si>
  <si>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</si>
  <si>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</si>
  <si>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</si>
  <si>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</si>
  <si>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</si>
  <si>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</si>
  <si>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</si>
  <si>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</si>
  <si>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</si>
  <si>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</si>
  <si>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</si>
  <si>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</si>
  <si>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</si>
  <si>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</si>
  <si>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</si>
  <si>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</si>
  <si>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</si>
  <si>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</si>
  <si>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</si>
  <si>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</si>
  <si>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</si>
  <si>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</si>
  <si>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</si>
  <si>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</si>
  <si>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</si>
  <si>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</si>
  <si>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</si>
  <si>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</si>
  <si>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</si>
  <si>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</si>
  <si>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</si>
  <si>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</si>
  <si>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</si>
  <si>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</si>
  <si>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</si>
  <si>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</si>
  <si>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</si>
  <si>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</si>
  <si>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</si>
  <si>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</si>
  <si>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</si>
  <si>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</si>
  <si>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</si>
  <si>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</si>
  <si>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</si>
  <si>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</si>
  <si>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</si>
  <si>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</si>
  <si>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</si>
  <si>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</si>
  <si>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</si>
  <si>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</si>
  <si>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</si>
  <si>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</si>
  <si>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</si>
  <si>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</si>
  <si>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</si>
  <si>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</si>
  <si>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</si>
  <si>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</si>
  <si>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</si>
  <si>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</si>
  <si>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</si>
  <si>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</si>
  <si>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</si>
  <si>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</si>
  <si>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</si>
  <si>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</si>
  <si>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</si>
  <si>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</si>
  <si>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</si>
  <si>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</si>
  <si>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</si>
  <si>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</si>
  <si>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</si>
  <si>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</si>
  <si>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</si>
  <si>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</si>
  <si>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</si>
  <si>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</si>
  <si>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</si>
  <si>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</si>
  <si>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</si>
  <si>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</si>
  <si>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</si>
  <si>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</si>
  <si>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</si>
  <si>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</si>
  <si>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</si>
  <si>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</si>
  <si>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</si>
  <si>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</si>
  <si>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</si>
  <si>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</si>
  <si>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</si>
  <si>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</si>
  <si>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</si>
  <si>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</si>
  <si>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</si>
  <si>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</si>
  <si>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</si>
  <si>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</si>
  <si>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</si>
  <si>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</si>
  <si>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</si>
  <si>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</si>
  <si>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</si>
  <si>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</si>
  <si>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</si>
  <si>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</si>
  <si>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</si>
  <si>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</si>
  <si>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</si>
  <si>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</si>
  <si>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</si>
  <si>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</si>
  <si>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</si>
  <si>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</si>
  <si>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</si>
  <si>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</si>
  <si>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</si>
  <si>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</si>
  <si>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</si>
  <si>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</si>
  <si>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</si>
  <si>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</si>
  <si>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</si>
  <si>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</si>
  <si>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</si>
  <si>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</si>
  <si>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</si>
  <si>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</si>
  <si>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</si>
  <si>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</si>
  <si>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</si>
  <si>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</si>
  <si>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</si>
  <si>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</si>
  <si>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</si>
  <si>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</si>
  <si>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</si>
  <si>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</si>
  <si>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</si>
  <si>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</si>
  <si>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</si>
  <si>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</si>
  <si>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</si>
  <si>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</si>
  <si>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</si>
  <si>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</si>
  <si>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</si>
  <si>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</si>
  <si>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</si>
  <si>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</si>
  <si>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</si>
  <si>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</si>
  <si>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</si>
  <si>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</si>
  <si>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</si>
  <si>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</si>
  <si>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</si>
  <si>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</si>
  <si>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</si>
  <si>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</si>
  <si>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</si>
  <si>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</si>
  <si>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</si>
  <si>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</si>
  <si>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</si>
  <si>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</si>
  <si>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</si>
  <si>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</si>
  <si>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</si>
  <si>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</si>
  <si>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</si>
  <si>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</si>
  <si>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</si>
  <si>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</si>
  <si>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</si>
  <si>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</si>
  <si>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</si>
  <si>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</si>
  <si>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</si>
  <si>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</si>
  <si>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</si>
  <si>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</si>
  <si>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</si>
  <si>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</si>
  <si>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</si>
  <si>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</si>
  <si>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</si>
  <si>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</si>
  <si>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</si>
  <si>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</si>
  <si>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</si>
  <si>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</si>
  <si>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</si>
  <si>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</si>
  <si>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</si>
  <si>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</si>
  <si>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</si>
  <si>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</si>
  <si>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</si>
  <si>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</si>
  <si>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</si>
  <si>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</si>
  <si>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</si>
  <si>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</si>
  <si>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</si>
  <si>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</si>
  <si>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</si>
  <si>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</si>
  <si>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</si>
  <si>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</si>
  <si>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</si>
  <si>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</si>
  <si>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</si>
  <si>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</si>
  <si>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</si>
  <si>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</si>
  <si>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</si>
  <si>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</si>
  <si>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</si>
  <si>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</si>
  <si>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</si>
  <si>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</si>
  <si>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</si>
  <si>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</si>
  <si>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</si>
  <si>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</si>
  <si>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</si>
  <si>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</si>
  <si>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</si>
  <si>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</si>
  <si>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</si>
  <si>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</si>
  <si>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</si>
  <si>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</si>
  <si>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</si>
  <si>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</si>
  <si>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</si>
  <si>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</si>
  <si>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</si>
  <si>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</si>
  <si>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</si>
  <si>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</si>
  <si>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</si>
  <si>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</si>
  <si>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</si>
  <si>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</si>
  <si>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</si>
  <si>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</si>
  <si>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</si>
  <si>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</si>
  <si>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</si>
  <si>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</si>
  <si>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</si>
  <si>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</si>
  <si>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</si>
  <si>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</si>
  <si>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</si>
  <si>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</si>
  <si>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</si>
  <si>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</si>
  <si>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</si>
  <si>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</si>
  <si>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</si>
  <si>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</si>
  <si>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</si>
  <si>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</si>
  <si>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</si>
  <si>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</si>
  <si>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</si>
  <si>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</si>
  <si>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</si>
  <si>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</si>
  <si>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</si>
  <si>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</si>
  <si>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</si>
  <si>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</si>
  <si>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</si>
  <si>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</si>
  <si>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</si>
  <si>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</si>
  <si>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</si>
  <si>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</si>
  <si>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</si>
  <si>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</si>
  <si>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</si>
  <si>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</si>
  <si>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</si>
  <si>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</si>
  <si>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</si>
  <si>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</si>
  <si>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</si>
  <si>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</si>
  <si>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</si>
  <si>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</si>
  <si>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</si>
  <si>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</si>
  <si>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</si>
  <si>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</si>
  <si>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</si>
  <si>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</si>
  <si>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</si>
  <si>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</si>
  <si>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</si>
  <si>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</si>
  <si>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</si>
  <si>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</si>
  <si>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</si>
  <si>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</si>
  <si>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</si>
  <si>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</si>
  <si>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</si>
  <si>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</si>
  <si>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</si>
  <si>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</si>
  <si>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</si>
  <si>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</si>
  <si>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</si>
  <si>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</si>
  <si>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</si>
  <si>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</si>
  <si>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</si>
  <si>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</si>
  <si>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</si>
  <si>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</si>
  <si>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</si>
  <si>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</si>
  <si>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</si>
  <si>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</si>
  <si>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</si>
  <si>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</si>
  <si>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</si>
  <si>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</si>
  <si>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</si>
  <si>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</si>
  <si>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</si>
  <si>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</si>
  <si>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</si>
  <si>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</si>
  <si>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</si>
  <si>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</si>
  <si>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</si>
  <si>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</si>
  <si>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</si>
  <si>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</si>
  <si>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</si>
  <si>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</si>
  <si>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</si>
  <si>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</si>
  <si>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</si>
  <si>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</si>
  <si>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</si>
  <si>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</si>
  <si>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</si>
  <si>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</si>
  <si>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</si>
  <si>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</si>
  <si>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</si>
  <si>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</si>
  <si>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</si>
  <si>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</si>
  <si>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</si>
  <si>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</si>
  <si>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</si>
  <si>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</si>
  <si>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</si>
  <si>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</si>
  <si>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</si>
  <si>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</si>
  <si>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</si>
  <si>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</si>
  <si>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</si>
  <si>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</si>
  <si>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</si>
  <si>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</si>
  <si>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</si>
  <si>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</si>
  <si>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</si>
  <si>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</si>
  <si>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</si>
  <si>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</si>
  <si>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</si>
  <si>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</si>
  <si>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</si>
  <si>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</si>
  <si>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</si>
  <si>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</si>
  <si>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</si>
  <si>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</si>
  <si>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</si>
  <si>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</si>
  <si>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</si>
  <si>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</si>
  <si>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</si>
  <si>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</si>
  <si>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</si>
  <si>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</si>
  <si>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</si>
  <si>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</si>
  <si>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</si>
  <si>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</si>
  <si>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</si>
  <si>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</si>
  <si>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</si>
  <si>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</si>
  <si>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</si>
  <si>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</si>
  <si>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</si>
  <si>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</si>
  <si>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</si>
  <si>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</si>
  <si>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</si>
  <si>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</si>
  <si>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</si>
  <si>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</si>
  <si>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</si>
  <si>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</si>
  <si>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</si>
  <si>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</si>
  <si>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</si>
  <si>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</si>
  <si>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</si>
  <si>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</si>
  <si>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</si>
  <si>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</si>
  <si>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</si>
  <si>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</si>
  <si>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</si>
  <si>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</si>
  <si>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</si>
  <si>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</si>
  <si>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</si>
  <si>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</si>
  <si>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</si>
  <si>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</si>
  <si>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</si>
  <si>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</si>
  <si>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</si>
  <si>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</si>
  <si>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</si>
  <si>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</si>
  <si>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</si>
  <si>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</si>
  <si>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</si>
  <si>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</si>
  <si>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</si>
  <si>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</si>
  <si>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</si>
  <si>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</si>
  <si>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</si>
  <si>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</si>
  <si>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</si>
  <si>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</si>
  <si>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</si>
  <si>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</si>
  <si>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</si>
  <si>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</si>
  <si>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</si>
  <si>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</si>
  <si>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</si>
  <si>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</si>
  <si>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</si>
  <si>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</si>
  <si>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</si>
  <si>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</si>
  <si>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</si>
  <si>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</si>
  <si>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</si>
  <si>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</si>
  <si>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</si>
  <si>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</si>
  <si>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</si>
  <si>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</si>
  <si>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</si>
  <si>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</si>
  <si>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</si>
  <si>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</si>
  <si>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</si>
  <si>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</si>
  <si>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</si>
  <si>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</si>
  <si>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</si>
  <si>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</si>
  <si>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</si>
  <si>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</si>
  <si>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</si>
  <si>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</si>
  <si>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</si>
  <si>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</si>
  <si>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</si>
  <si>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</si>
  <si>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</si>
  <si>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</si>
  <si>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</si>
  <si>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</si>
  <si>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</si>
  <si>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</si>
  <si>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</si>
  <si>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</si>
  <si>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</si>
  <si>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</si>
  <si>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</si>
  <si>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</si>
  <si>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</si>
  <si>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</si>
  <si>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</si>
  <si>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</si>
  <si>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</si>
  <si>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</si>
  <si>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</si>
  <si>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</si>
  <si>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</si>
  <si>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</si>
  <si>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</si>
  <si>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</si>
  <si>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</si>
  <si>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</si>
  <si>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</si>
  <si>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</si>
  <si>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</si>
  <si>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</si>
  <si>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</si>
  <si>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</si>
  <si>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</si>
  <si>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</si>
  <si>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</si>
  <si>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</si>
  <si>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</si>
  <si>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</si>
  <si>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</si>
  <si>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</si>
  <si>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</si>
  <si>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</si>
  <si>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</si>
  <si>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</si>
  <si>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</si>
  <si>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</si>
  <si>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</si>
  <si>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</si>
  <si>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</si>
  <si>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</si>
  <si>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</si>
  <si>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</si>
  <si>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</si>
  <si>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</si>
  <si>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</si>
  <si>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</si>
  <si>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</si>
  <si>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</si>
  <si>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</si>
  <si>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</si>
  <si>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</si>
  <si>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</si>
  <si>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</si>
  <si>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</si>
  <si>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</si>
  <si>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</si>
  <si>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</si>
  <si>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</si>
  <si>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</si>
  <si>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</si>
  <si>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</si>
  <si>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</si>
  <si>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</si>
  <si>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</si>
  <si>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</si>
  <si>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</si>
  <si>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</si>
  <si>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</si>
  <si>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</si>
  <si>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</si>
  <si>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</si>
  <si>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</si>
  <si>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</si>
  <si>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</si>
  <si>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</si>
  <si>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</si>
  <si>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</si>
  <si>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</si>
  <si>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</si>
  <si>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</si>
  <si>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</si>
  <si>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</si>
  <si>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</si>
  <si>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</si>
  <si>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</si>
  <si>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</si>
  <si>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</si>
  <si>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</si>
  <si>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</si>
  <si>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</si>
  <si>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</si>
  <si>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</si>
  <si>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</si>
  <si>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</si>
  <si>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</si>
  <si>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</si>
  <si>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</si>
  <si>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</si>
  <si>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</si>
  <si>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</si>
  <si>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</si>
  <si>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</si>
  <si>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</si>
  <si>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</si>
  <si>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</si>
  <si>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</si>
  <si>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</si>
  <si>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</si>
  <si>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</si>
  <si>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</si>
  <si>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</si>
  <si>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</si>
  <si>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</si>
  <si>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</si>
  <si>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</si>
  <si>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</si>
  <si>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</si>
  <si>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</si>
  <si>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</si>
  <si>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</si>
  <si>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</si>
  <si>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</si>
  <si>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</si>
  <si>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</si>
  <si>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</si>
  <si>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</si>
  <si>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</si>
  <si>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</si>
  <si>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</si>
  <si>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</si>
  <si>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</si>
  <si>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</si>
  <si>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</si>
  <si>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</si>
  <si>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</si>
  <si>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</si>
  <si>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</si>
  <si>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</si>
  <si>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</si>
  <si>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</si>
  <si>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</si>
  <si>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</si>
  <si>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</si>
  <si>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</si>
  <si>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</si>
  <si>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</si>
  <si>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</si>
  <si>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</si>
  <si>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</si>
  <si>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</si>
  <si>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</si>
  <si>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</si>
  <si>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</si>
  <si>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</si>
  <si>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</si>
  <si>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</si>
  <si>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</si>
  <si>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</si>
  <si>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</si>
  <si>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</si>
  <si>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</si>
  <si>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</si>
  <si>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</si>
  <si>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</si>
  <si>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</si>
  <si>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</si>
  <si>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</si>
  <si>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</si>
  <si>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</si>
  <si>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</si>
  <si>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</si>
  <si>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</si>
  <si>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</si>
  <si>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</si>
  <si>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</si>
  <si>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</si>
  <si>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</si>
  <si>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</si>
  <si>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</si>
  <si>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</si>
  <si>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</si>
  <si>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</si>
  <si>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</si>
  <si>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</si>
  <si>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</si>
  <si>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</si>
  <si>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</si>
  <si>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</si>
  <si>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</si>
  <si>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</si>
  <si>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</si>
  <si>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</si>
  <si>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</si>
  <si>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</si>
  <si>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</si>
  <si>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</si>
  <si>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</si>
  <si>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</si>
  <si>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</si>
  <si>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</si>
  <si>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</si>
  <si>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</si>
  <si>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</si>
  <si>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</si>
  <si>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</si>
  <si>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</si>
  <si>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</si>
  <si>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</si>
  <si>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</si>
  <si>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</si>
  <si>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</si>
  <si>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</si>
  <si>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</si>
  <si>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</si>
  <si>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</si>
  <si>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</si>
  <si>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</si>
  <si>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</si>
  <si>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</si>
  <si>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</si>
  <si>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</si>
  <si>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</si>
  <si>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</si>
  <si>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</si>
  <si>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</si>
  <si>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</si>
  <si>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</si>
  <si>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</si>
  <si>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</si>
  <si>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</si>
  <si>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</si>
  <si>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</si>
  <si>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</si>
  <si>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</si>
  <si>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</si>
  <si>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</si>
  <si>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</si>
  <si>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</si>
  <si>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</si>
  <si>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</si>
  <si>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</si>
  <si>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</si>
  <si>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</si>
  <si>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</si>
  <si>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</si>
  <si>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</si>
  <si>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</si>
  <si>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</si>
  <si>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</si>
  <si>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</si>
  <si>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</si>
  <si>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</si>
  <si>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</si>
  <si>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</si>
  <si>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</si>
  <si>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</si>
  <si>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</si>
  <si>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</si>
  <si>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</si>
  <si>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</si>
  <si>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</si>
  <si>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</si>
  <si>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</si>
  <si>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</si>
  <si>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</si>
  <si>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</si>
  <si>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</si>
  <si>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</si>
  <si>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</si>
  <si>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</si>
  <si>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</si>
  <si>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</si>
  <si>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</si>
  <si>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</si>
  <si>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</si>
  <si>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</si>
  <si>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</si>
  <si>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</si>
  <si>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</si>
  <si>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</si>
  <si>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</si>
  <si>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</si>
  <si>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</si>
  <si>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</si>
  <si>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</si>
  <si>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</si>
  <si>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</si>
  <si>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</si>
  <si>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</si>
  <si>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</si>
  <si>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</si>
  <si>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</si>
  <si>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</si>
  <si>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</si>
  <si>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</si>
  <si>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</si>
  <si>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</si>
  <si>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</si>
  <si>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</si>
  <si>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</si>
  <si>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</si>
  <si>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</si>
  <si>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</si>
  <si>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</si>
  <si>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</si>
  <si>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</si>
  <si>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</si>
  <si>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</si>
  <si>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</si>
  <si>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</si>
  <si>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</si>
  <si>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</si>
  <si>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</si>
  <si>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</si>
  <si>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</si>
  <si>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</si>
  <si>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</si>
  <si>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</si>
  <si>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</si>
  <si>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</si>
  <si>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</si>
  <si>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</si>
  <si>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</si>
  <si>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</si>
  <si>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</si>
  <si>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</si>
  <si>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</si>
  <si>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</si>
  <si>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</si>
  <si>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</si>
  <si>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</si>
  <si>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</si>
  <si>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</si>
  <si>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</si>
  <si>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</si>
  <si>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</si>
  <si>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</si>
  <si>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</si>
  <si>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</si>
  <si>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</si>
  <si>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</si>
  <si>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</si>
  <si>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</si>
  <si>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</si>
  <si>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</si>
  <si>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</si>
  <si>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</si>
  <si>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</si>
  <si>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</si>
  <si>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</si>
  <si>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</si>
  <si>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</si>
  <si>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</si>
  <si>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</si>
  <si>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</si>
  <si>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</si>
  <si>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</si>
  <si>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</si>
  <si>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</si>
  <si>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</si>
  <si>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</si>
  <si>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</si>
  <si>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</si>
  <si>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</si>
  <si>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</si>
  <si>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</si>
  <si>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</si>
  <si>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</si>
  <si>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</si>
  <si>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</si>
  <si>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</si>
  <si>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</si>
  <si>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</si>
  <si>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</si>
  <si>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</si>
  <si>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</si>
  <si>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</si>
  <si>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</si>
  <si>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</si>
  <si>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</si>
  <si>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</si>
  <si>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</si>
  <si>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</si>
  <si>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</si>
  <si>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</si>
  <si>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</si>
  <si>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</si>
  <si>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</si>
  <si>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</si>
  <si>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</si>
  <si>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</si>
  <si>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</si>
  <si>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</si>
  <si>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</si>
  <si>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</si>
  <si>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</si>
  <si>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</si>
  <si>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</si>
  <si>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</si>
  <si>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</si>
  <si>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</si>
  <si>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</si>
  <si>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</si>
  <si>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</si>
  <si>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</si>
  <si>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</si>
  <si>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</si>
  <si>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</si>
  <si>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</si>
  <si>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</si>
  <si>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</si>
  <si>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</si>
  <si>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</si>
  <si>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</si>
  <si>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</si>
  <si>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</si>
  <si>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</si>
  <si>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</si>
  <si>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</si>
  <si>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</si>
  <si>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</si>
  <si>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</si>
  <si>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</si>
  <si>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</si>
  <si>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</si>
  <si>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</si>
  <si>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</si>
  <si>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</si>
  <si>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</si>
  <si>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</si>
  <si>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</si>
  <si>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</si>
  <si>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</si>
  <si>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</si>
  <si>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</si>
  <si>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</si>
  <si>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</si>
  <si>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</si>
  <si>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</si>
  <si>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</si>
  <si>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</si>
  <si>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</si>
  <si>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</si>
  <si>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</si>
  <si>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</si>
  <si>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</si>
  <si>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</si>
  <si>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</si>
  <si>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</si>
  <si>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</si>
  <si>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</si>
  <si>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</si>
  <si>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</si>
  <si>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</si>
  <si>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</si>
  <si>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</si>
  <si>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</si>
  <si>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</si>
  <si>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</si>
  <si>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</si>
  <si>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</si>
  <si>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</si>
  <si>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</si>
  <si>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</si>
  <si>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</si>
  <si>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</si>
  <si>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</si>
  <si>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</si>
  <si>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</si>
  <si>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</si>
  <si>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</si>
  <si>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</si>
  <si>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</si>
  <si>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</si>
  <si>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</si>
  <si>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</si>
  <si>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</si>
  <si>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</si>
  <si>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</si>
  <si>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</si>
  <si>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</si>
  <si>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</si>
  <si>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</si>
  <si>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</si>
  <si>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</si>
  <si>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</si>
  <si>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</si>
  <si>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</si>
  <si>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</si>
  <si>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</si>
  <si>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</si>
  <si>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</si>
  <si>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</si>
  <si>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</si>
  <si>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</si>
  <si>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</si>
  <si>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</si>
  <si>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</si>
  <si>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</si>
  <si>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</si>
  <si>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</si>
  <si>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</si>
  <si>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</si>
  <si>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</si>
  <si>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</si>
  <si>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</si>
  <si>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</si>
  <si>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</si>
  <si>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</si>
  <si>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</si>
  <si>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</si>
  <si>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</si>
  <si>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</si>
  <si>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</si>
  <si>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</si>
  <si>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</si>
  <si>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</si>
  <si>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</si>
  <si>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</si>
  <si>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</si>
  <si>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</si>
  <si>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</si>
  <si>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</si>
  <si>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</si>
  <si>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</si>
  <si>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</si>
  <si>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</si>
  <si>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</si>
  <si>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</si>
  <si>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</si>
  <si>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</si>
  <si>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</si>
  <si>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</si>
  <si>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</si>
  <si>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</si>
  <si>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</si>
  <si>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</si>
  <si>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</si>
  <si>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</si>
  <si>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</si>
  <si>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</si>
  <si>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</si>
  <si>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</si>
  <si>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</si>
  <si>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</si>
  <si>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</si>
  <si>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</si>
  <si>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</si>
  <si>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</si>
  <si>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</si>
  <si>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</si>
  <si>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</si>
  <si>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</si>
  <si>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</si>
  <si>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</si>
  <si>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</si>
  <si>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</si>
  <si>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</si>
  <si>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</si>
  <si>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</si>
  <si>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</si>
  <si>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</si>
  <si>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</si>
  <si>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</si>
  <si>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</si>
  <si>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</si>
  <si>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</si>
  <si>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</si>
  <si>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</si>
  <si>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</si>
  <si>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</si>
  <si>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</si>
  <si>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</si>
  <si>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</si>
  <si>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</si>
  <si>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</si>
  <si>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</si>
  <si>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</si>
  <si>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</si>
  <si>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</si>
  <si>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</si>
  <si>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</si>
  <si>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</si>
  <si>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</si>
  <si>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</si>
  <si>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</si>
  <si>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</si>
  <si>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</si>
  <si>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</si>
  <si>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</si>
  <si>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</si>
  <si>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</si>
  <si>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</si>
  <si>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</si>
  <si>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</si>
  <si>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</si>
  <si>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</si>
  <si>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</si>
  <si>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</si>
  <si>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</si>
  <si>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</si>
  <si>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</si>
  <si>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</si>
  <si>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</si>
  <si>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</si>
  <si>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</si>
  <si>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</si>
  <si>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</si>
  <si>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</si>
  <si>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</si>
  <si>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</si>
  <si>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</si>
  <si>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</si>
  <si>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</si>
  <si>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</si>
  <si>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</si>
  <si>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</si>
  <si>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</si>
  <si>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</si>
  <si>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</si>
  <si>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</si>
  <si>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</si>
  <si>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</si>
  <si>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</si>
  <si>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</si>
  <si>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</si>
  <si>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</si>
  <si>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</si>
  <si>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</si>
  <si>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</si>
  <si>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</si>
  <si>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</si>
  <si>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</si>
  <si>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</si>
  <si>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</si>
  <si>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</si>
  <si>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</si>
  <si>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</si>
  <si>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</si>
  <si>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</si>
  <si>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</si>
  <si>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</si>
  <si>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</si>
  <si>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</si>
  <si>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</si>
  <si>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</si>
  <si>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</si>
  <si>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</si>
  <si>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</si>
  <si>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</si>
  <si>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</si>
  <si>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</si>
  <si>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</si>
  <si>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</si>
  <si>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</si>
  <si>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</si>
  <si>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</si>
  <si>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</si>
  <si>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</si>
  <si>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</si>
  <si>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</si>
  <si>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</si>
  <si>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</si>
  <si>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</si>
  <si>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</si>
  <si>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</si>
  <si>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</si>
  <si>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</si>
  <si>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</si>
  <si>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</si>
  <si>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</si>
  <si>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</si>
  <si>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</si>
  <si>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</si>
  <si>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</si>
  <si>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</si>
  <si>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</si>
  <si>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</si>
  <si>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</si>
  <si>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</si>
  <si>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</si>
  <si>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</si>
  <si>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</si>
  <si>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</si>
  <si>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</si>
  <si>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</si>
  <si>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</si>
  <si>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</si>
  <si>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</si>
  <si>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</si>
  <si>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</si>
  <si>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</si>
  <si>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</si>
  <si>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</si>
  <si>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</si>
  <si>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</si>
  <si>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</si>
  <si>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</si>
  <si>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</si>
  <si>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</si>
  <si>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</si>
  <si>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</si>
  <si>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</si>
  <si>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</si>
  <si>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</si>
  <si>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</si>
  <si>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</si>
  <si>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</si>
  <si>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</si>
  <si>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</si>
  <si>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</si>
  <si>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</si>
  <si>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</si>
  <si>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</si>
  <si>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</si>
  <si>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</si>
  <si>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</si>
  <si>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</si>
  <si>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</si>
  <si>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</si>
  <si>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</si>
  <si>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</si>
  <si>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</si>
  <si>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</si>
  <si>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</si>
  <si>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</si>
  <si>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</si>
  <si>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</si>
  <si>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</si>
  <si>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</si>
  <si>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</si>
  <si>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</si>
  <si>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</si>
  <si>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</si>
  <si>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</si>
  <si>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</si>
  <si>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</si>
  <si>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</si>
  <si>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</si>
  <si>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</si>
  <si>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</si>
  <si>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</si>
  <si>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</si>
  <si>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</si>
  <si>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</si>
  <si>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</si>
  <si>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</si>
  <si>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</si>
  <si>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</si>
  <si>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</si>
  <si>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</si>
  <si>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</si>
  <si>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</si>
  <si>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</si>
  <si>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</si>
  <si>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</si>
  <si>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</si>
  <si>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</si>
  <si>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</si>
  <si>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</si>
  <si>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</si>
  <si>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</si>
  <si>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</si>
  <si>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</si>
  <si>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</si>
  <si>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</si>
  <si>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</si>
  <si>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</si>
  <si>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</si>
  <si>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</si>
  <si>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</si>
  <si>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</si>
  <si>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</si>
  <si>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</si>
  <si>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</si>
  <si>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</si>
  <si>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</si>
  <si>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</si>
  <si>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</si>
  <si>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</si>
  <si>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</si>
  <si>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</si>
  <si>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</si>
  <si>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</si>
  <si>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</si>
  <si>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</si>
  <si>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</si>
  <si>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</si>
  <si>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</si>
  <si>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</si>
  <si>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</si>
  <si>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</si>
  <si>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</si>
  <si>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</si>
  <si>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</si>
  <si>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</si>
  <si>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</si>
  <si>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</si>
  <si>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</si>
  <si>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</si>
  <si>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</si>
  <si>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</si>
  <si>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</si>
  <si>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</si>
  <si>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</si>
  <si>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</si>
  <si>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</si>
  <si>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</si>
  <si>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</si>
  <si>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</si>
  <si>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</si>
  <si>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</si>
  <si>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</si>
  <si>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</si>
  <si>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</si>
  <si>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</si>
  <si>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</si>
  <si>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</si>
  <si>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</si>
  <si>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</si>
  <si>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</si>
  <si>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</si>
  <si>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</si>
  <si>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</si>
  <si>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</si>
  <si>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</si>
  <si>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</si>
  <si>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</si>
  <si>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</si>
  <si>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</si>
  <si>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</si>
  <si>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</si>
  <si>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</si>
  <si>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</si>
  <si>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</si>
  <si>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</si>
  <si>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</si>
  <si>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</si>
  <si>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</si>
  <si>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</si>
  <si>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</si>
  <si>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</si>
  <si>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</si>
  <si>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</si>
  <si>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</si>
  <si>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</si>
  <si>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</si>
  <si>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</si>
  <si>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</si>
  <si>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</si>
  <si>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</si>
  <si>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</si>
  <si>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</si>
  <si>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</si>
  <si>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</si>
  <si>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</si>
  <si>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</si>
  <si>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</si>
  <si>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</si>
  <si>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</si>
  <si>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</si>
  <si>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</si>
  <si>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</si>
  <si>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</si>
  <si>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</si>
  <si>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</si>
  <si>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</si>
  <si>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</si>
  <si>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</si>
  <si>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</si>
  <si>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</si>
  <si>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</si>
  <si>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</si>
  <si>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</si>
  <si>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</si>
  <si>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</si>
  <si>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</si>
  <si>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</si>
  <si>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</si>
  <si>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</si>
  <si>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</si>
  <si>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</si>
  <si>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</si>
  <si>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</si>
  <si>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</si>
  <si>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</si>
  <si>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</si>
  <si>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</si>
  <si>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</si>
  <si>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</si>
  <si>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</si>
  <si>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</si>
  <si>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</si>
  <si>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</si>
  <si>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</si>
  <si>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</si>
  <si>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</si>
  <si>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</si>
  <si>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</si>
  <si>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</si>
  <si>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</si>
  <si>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</si>
  <si>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</si>
  <si>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</si>
  <si>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</si>
  <si>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</si>
  <si>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</si>
  <si>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</si>
  <si>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</si>
  <si>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</si>
  <si>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</si>
  <si>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</si>
  <si>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</si>
  <si>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</si>
  <si>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</si>
  <si>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</si>
  <si>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</si>
  <si>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</si>
  <si>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</si>
  <si>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</si>
  <si>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</si>
  <si>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</si>
  <si>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</si>
  <si>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</si>
  <si>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</si>
  <si>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</si>
  <si>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</si>
  <si>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</si>
  <si>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</si>
  <si>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</si>
  <si>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</si>
  <si>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</si>
  <si>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</si>
  <si>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</si>
  <si>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</si>
  <si>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</si>
  <si>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</si>
  <si>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</si>
  <si>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</si>
  <si>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</si>
  <si>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</si>
  <si>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</si>
  <si>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</si>
  <si>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</si>
  <si>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</si>
  <si>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</si>
  <si>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</si>
  <si>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</si>
  <si>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</si>
  <si>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</si>
  <si>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</si>
  <si>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</si>
  <si>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</si>
  <si>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</si>
  <si>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</si>
  <si>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</si>
  <si>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</si>
  <si>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</si>
  <si>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</si>
  <si>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</si>
  <si>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</si>
  <si>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</si>
  <si>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</si>
  <si>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</si>
  <si>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</si>
  <si>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</si>
  <si>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</si>
  <si>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</si>
  <si>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</si>
  <si>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</si>
  <si>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</si>
  <si>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</si>
  <si>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</si>
  <si>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</si>
  <si>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</si>
  <si>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</si>
  <si>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</si>
  <si>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</si>
  <si>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</si>
  <si>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</si>
  <si>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</si>
  <si>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</si>
  <si>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</si>
  <si>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</si>
  <si>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</si>
  <si>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</si>
  <si>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</si>
  <si>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</si>
  <si>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</si>
  <si>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</si>
  <si>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</si>
  <si>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</si>
  <si>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</si>
  <si>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</si>
  <si>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</si>
  <si>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</si>
  <si>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</si>
  <si>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</si>
  <si>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</si>
  <si>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</si>
  <si>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</si>
  <si>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</si>
  <si>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</si>
  <si>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</si>
  <si>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</si>
  <si>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</si>
  <si>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</si>
  <si>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</si>
  <si>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</si>
  <si>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</si>
  <si>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</si>
  <si>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</si>
  <si>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</si>
  <si>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</si>
  <si>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</si>
  <si>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</si>
  <si>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</si>
  <si>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</si>
  <si>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</si>
  <si>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</si>
  <si>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</si>
  <si>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</si>
  <si>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</si>
  <si>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</si>
  <si>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</si>
  <si>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</si>
  <si>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</si>
  <si>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</si>
  <si>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</si>
  <si>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</si>
  <si>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</si>
  <si>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</si>
  <si>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</si>
  <si>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</si>
  <si>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</si>
  <si>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</si>
  <si>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</si>
  <si>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</si>
  <si>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</si>
  <si>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</si>
  <si>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</si>
  <si>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</si>
  <si>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</si>
  <si>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</si>
  <si>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</si>
  <si>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</si>
  <si>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</si>
  <si>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</si>
  <si>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</si>
  <si>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</si>
  <si>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</si>
  <si>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</si>
  <si>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</si>
  <si>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</si>
  <si>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</si>
  <si>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</si>
  <si>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</si>
  <si>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</si>
  <si>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</si>
  <si>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</si>
  <si>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</si>
  <si>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</si>
  <si>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</si>
  <si>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</si>
  <si>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</si>
  <si>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</si>
  <si>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</si>
  <si>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</si>
  <si>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</si>
  <si>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</si>
  <si>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</si>
  <si>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</si>
  <si>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</si>
  <si>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</si>
  <si>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</si>
  <si>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</si>
  <si>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</si>
  <si>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</si>
  <si>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</si>
  <si>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</si>
  <si>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</si>
  <si>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</si>
  <si>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</si>
  <si>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</si>
  <si>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</si>
  <si>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</si>
  <si>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</si>
  <si>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</si>
  <si>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</si>
  <si>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</si>
  <si>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</si>
  <si>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</si>
  <si>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</si>
  <si>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</si>
  <si>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</si>
  <si>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</si>
  <si>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</si>
  <si>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</si>
  <si>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</si>
  <si>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</si>
  <si>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</si>
  <si>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</si>
  <si>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</si>
  <si>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</si>
  <si>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</si>
  <si>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</si>
  <si>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</si>
  <si>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</si>
  <si>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</si>
  <si>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</si>
  <si>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</si>
  <si>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</si>
  <si>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</si>
  <si>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</si>
  <si>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</si>
  <si>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</si>
  <si>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</si>
  <si>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</si>
  <si>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</si>
  <si>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</si>
  <si>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</si>
  <si>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</si>
  <si>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</si>
  <si>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</si>
  <si>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</si>
  <si>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</si>
  <si>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</si>
  <si>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</si>
  <si>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</si>
  <si>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</si>
  <si>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</si>
  <si>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</si>
  <si>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</si>
  <si>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</si>
  <si>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</si>
  <si>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</si>
  <si>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</si>
  <si>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</si>
  <si>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</si>
  <si>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</si>
  <si>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</si>
  <si>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</si>
  <si>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</si>
  <si>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</si>
  <si>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</si>
  <si>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</si>
  <si>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</si>
  <si>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</si>
  <si>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</si>
  <si>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</si>
  <si>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</si>
  <si>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</si>
  <si>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</si>
  <si>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</si>
  <si>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</si>
  <si>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</si>
  <si>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</si>
  <si>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</si>
  <si>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</si>
  <si>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</si>
  <si>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</si>
  <si>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</si>
  <si>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</si>
  <si>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</si>
  <si>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</si>
  <si>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</si>
  <si>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</si>
  <si>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</si>
  <si>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</si>
  <si>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</si>
  <si>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</si>
  <si>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</si>
  <si>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</si>
  <si>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</si>
  <si>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</si>
  <si>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</si>
  <si>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</si>
  <si>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</si>
  <si>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</si>
  <si>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</si>
  <si>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</si>
  <si>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</si>
  <si>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</si>
  <si>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</si>
  <si>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</si>
  <si>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</si>
  <si>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</si>
  <si>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</si>
  <si>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</si>
  <si>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</si>
  <si>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</si>
  <si>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</si>
  <si>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</si>
  <si>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</si>
  <si>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</si>
  <si>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</si>
  <si>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</si>
  <si>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</si>
  <si>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</si>
  <si>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</si>
  <si>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</si>
  <si>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</si>
  <si>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</si>
  <si>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</si>
  <si>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</si>
  <si>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</si>
  <si>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</si>
  <si>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</si>
  <si>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</si>
  <si>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</si>
  <si>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</si>
  <si>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</si>
  <si>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</si>
  <si>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</si>
  <si>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</si>
  <si>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</si>
  <si>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</si>
  <si>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</si>
  <si>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</si>
  <si>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</si>
  <si>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</si>
  <si>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</si>
  <si>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</si>
  <si>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</si>
  <si>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</si>
  <si>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</si>
  <si>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</si>
  <si>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</si>
  <si>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</si>
  <si>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</si>
  <si>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</si>
  <si>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</si>
  <si>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</si>
  <si>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</si>
  <si>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</si>
  <si>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</si>
  <si>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</si>
  <si>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</si>
  <si>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</si>
  <si>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</si>
  <si>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</si>
  <si>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</si>
  <si>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</si>
  <si>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</si>
  <si>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</si>
  <si>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</si>
  <si>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</si>
  <si>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</si>
  <si>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</si>
  <si>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</si>
  <si>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</si>
  <si>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</si>
  <si>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</si>
  <si>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</si>
  <si>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</si>
  <si>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</si>
  <si>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</si>
  <si>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</si>
  <si>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</si>
  <si>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</si>
  <si>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</si>
  <si>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</si>
  <si>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</si>
  <si>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</si>
  <si>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</si>
  <si>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</si>
  <si>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</si>
  <si>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</si>
  <si>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</si>
  <si>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</si>
  <si>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</si>
  <si>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</si>
  <si>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</si>
  <si>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</si>
  <si>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</si>
  <si>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</si>
  <si>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</si>
  <si>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</si>
  <si>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</si>
  <si>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</si>
  <si>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</si>
  <si>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</si>
  <si>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</si>
  <si>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</si>
  <si>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</si>
  <si>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</si>
  <si>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</si>
  <si>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</si>
  <si>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</si>
  <si>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</si>
  <si>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</si>
  <si>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</si>
  <si>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</si>
  <si>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</si>
  <si>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</si>
  <si>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</si>
  <si>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</si>
  <si>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</si>
  <si>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</si>
  <si>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</si>
  <si>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</si>
  <si>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</si>
  <si>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</si>
  <si>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</si>
  <si>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</si>
  <si>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</si>
  <si>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</si>
  <si>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</si>
  <si>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</si>
  <si>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</si>
  <si>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</si>
  <si>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</si>
  <si>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</si>
  <si>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</si>
  <si>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</si>
  <si>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</si>
  <si>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</si>
  <si>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</si>
  <si>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</si>
  <si>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</si>
  <si>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</si>
  <si>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</si>
  <si>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</si>
  <si>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</si>
  <si>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</si>
  <si>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</si>
  <si>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</si>
  <si>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</si>
  <si>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</si>
  <si>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</si>
  <si>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</si>
  <si>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</si>
  <si>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</si>
  <si>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</si>
  <si>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</si>
  <si>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</si>
  <si>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</si>
  <si>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</si>
  <si>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</si>
  <si>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</si>
  <si>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</si>
  <si>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</si>
  <si>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</si>
  <si>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</si>
  <si>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</si>
  <si>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</si>
  <si>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</si>
  <si>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</si>
  <si>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</si>
  <si>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</si>
  <si>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</si>
  <si>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</si>
  <si>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</si>
  <si>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</si>
  <si>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</si>
  <si>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</si>
  <si>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</si>
  <si>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</si>
  <si>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</si>
  <si>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</si>
  <si>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</si>
  <si>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</si>
  <si>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</si>
  <si>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</si>
  <si>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</si>
  <si>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</si>
  <si>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</si>
  <si>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</si>
  <si>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</si>
  <si>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</si>
  <si>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</si>
  <si>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</si>
  <si>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</si>
  <si>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</si>
  <si>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</si>
  <si>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</si>
  <si>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</si>
  <si>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</si>
  <si>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</si>
  <si>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</si>
  <si>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</si>
  <si>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</si>
  <si>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</si>
  <si>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</si>
  <si>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</si>
  <si>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</si>
  <si>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</si>
  <si>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</si>
  <si>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</si>
  <si>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</si>
  <si>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</si>
  <si>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</si>
  <si>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</si>
  <si>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</si>
  <si>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</si>
  <si>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</si>
  <si>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</si>
  <si>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</si>
  <si>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</si>
  <si>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</si>
  <si>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</si>
  <si>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</si>
  <si>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</si>
  <si>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</si>
  <si>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</si>
  <si>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</si>
  <si>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</si>
  <si>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</si>
  <si>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</si>
  <si>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</si>
  <si>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</si>
  <si>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</si>
  <si>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</si>
  <si>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</si>
  <si>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</si>
  <si>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</si>
  <si>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</si>
  <si>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</si>
  <si>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</si>
  <si>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</si>
  <si>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</si>
  <si>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</si>
  <si>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</si>
  <si>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</si>
  <si>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</si>
  <si>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</si>
  <si>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</si>
  <si>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</si>
  <si>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</si>
  <si>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</si>
  <si>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</si>
  <si>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</si>
  <si>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</si>
  <si>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</si>
  <si>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</si>
  <si>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</si>
  <si>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</si>
  <si>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</si>
  <si>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</si>
  <si>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</si>
  <si>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</si>
  <si>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</si>
  <si>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</si>
  <si>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</si>
  <si>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</si>
  <si>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</si>
  <si>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</si>
  <si>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</si>
  <si>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</si>
  <si>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</si>
  <si>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</si>
  <si>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</si>
  <si>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</si>
  <si>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</si>
  <si>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</si>
  <si>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</si>
  <si>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</si>
  <si>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</si>
  <si>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</si>
  <si>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</si>
  <si>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</si>
  <si>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</si>
  <si>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</si>
  <si>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</si>
  <si>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</si>
  <si>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</si>
  <si>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</si>
  <si>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</si>
  <si>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</si>
  <si>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</si>
  <si>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</si>
  <si>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</si>
  <si>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</si>
  <si>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</si>
  <si>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</si>
  <si>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</si>
  <si>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</si>
  <si>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</si>
  <si>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</si>
  <si>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</si>
  <si>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</si>
  <si>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</si>
  <si>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</si>
  <si>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</si>
  <si>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</si>
  <si>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</si>
  <si>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</si>
  <si>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</si>
  <si>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</si>
  <si>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</si>
  <si>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</si>
  <si>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</si>
  <si>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</si>
  <si>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</si>
  <si>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</si>
  <si>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</si>
  <si>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</si>
  <si>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</si>
  <si>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</si>
  <si>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</si>
  <si>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</si>
  <si>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</si>
  <si>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</si>
  <si>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</si>
  <si>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</si>
  <si>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</si>
  <si>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</si>
  <si>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</si>
  <si>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</si>
  <si>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</si>
  <si>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</si>
  <si>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</si>
  <si>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</si>
  <si>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</si>
  <si>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</si>
  <si>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</si>
  <si>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</si>
  <si>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</si>
  <si>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</si>
  <si>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</si>
  <si>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</si>
  <si>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</si>
  <si>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</si>
  <si>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</si>
  <si>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</si>
  <si>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</si>
  <si>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</si>
  <si>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</si>
  <si>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</si>
  <si>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</si>
  <si>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</si>
  <si>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</si>
  <si>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</si>
  <si>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</si>
  <si>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</si>
  <si>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</si>
  <si>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</si>
  <si>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</si>
  <si>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</si>
  <si>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</si>
  <si>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</si>
  <si>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</si>
  <si>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</si>
  <si>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</si>
  <si>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</si>
  <si>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</si>
  <si>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</si>
  <si>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</si>
  <si>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</si>
  <si>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</si>
  <si>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</si>
  <si>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</si>
  <si>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</si>
  <si>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</si>
  <si>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</si>
  <si>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</si>
  <si>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</si>
  <si>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</si>
  <si>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</si>
  <si>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</si>
  <si>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</si>
  <si>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</si>
  <si>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</si>
  <si>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</si>
  <si>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</si>
  <si>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</si>
  <si>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</si>
  <si>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</si>
  <si>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</si>
  <si>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</si>
  <si>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</si>
  <si>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</si>
  <si>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</si>
  <si>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</si>
  <si>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</si>
  <si>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</si>
  <si>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</si>
  <si>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</si>
  <si>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</si>
  <si>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</si>
  <si>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</si>
  <si>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</si>
  <si>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</si>
  <si>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</si>
  <si>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</si>
  <si>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</si>
  <si>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</si>
  <si>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</si>
  <si>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</si>
  <si>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</si>
  <si>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</si>
  <si>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</si>
  <si>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</si>
  <si>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</si>
  <si>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</si>
  <si>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</si>
  <si>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</si>
  <si>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</si>
  <si>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</si>
  <si>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</si>
  <si>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</si>
  <si>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</si>
  <si>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</si>
  <si>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</si>
  <si>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</si>
  <si>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</si>
  <si>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</si>
  <si>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</si>
  <si>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</si>
  <si>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</si>
  <si>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</si>
  <si>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</si>
  <si>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</si>
  <si>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</si>
  <si>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</si>
  <si>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</si>
  <si>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</si>
  <si>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</si>
  <si>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</si>
  <si>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</si>
  <si>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</si>
  <si>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</si>
  <si>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</si>
  <si>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</si>
  <si>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</si>
  <si>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</si>
  <si>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</si>
  <si>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</si>
  <si>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</si>
  <si>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</si>
  <si>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</si>
  <si>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</si>
  <si>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</si>
  <si>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</si>
  <si>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</si>
  <si>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</si>
  <si>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</si>
  <si>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</si>
  <si>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</si>
  <si>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</si>
  <si>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</si>
  <si>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</si>
  <si>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</si>
  <si>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</si>
  <si>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</si>
  <si>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</si>
  <si>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</si>
  <si>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</si>
  <si>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</si>
  <si>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</si>
  <si>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</si>
  <si>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</si>
  <si>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</si>
  <si>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</si>
  <si>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</si>
  <si>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</si>
  <si>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</si>
  <si>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</si>
  <si>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</si>
  <si>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</si>
  <si>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</si>
  <si>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</si>
  <si>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</si>
  <si>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</si>
  <si>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</si>
  <si>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</si>
  <si>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</si>
  <si>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</si>
  <si>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</si>
  <si>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</si>
  <si>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</si>
  <si>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</si>
  <si>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</si>
  <si>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</si>
  <si>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</si>
  <si>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</si>
  <si>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</si>
  <si>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</si>
  <si>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</si>
  <si>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</si>
  <si>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</si>
  <si>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</si>
  <si>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</si>
  <si>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</si>
  <si>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</si>
  <si>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</si>
  <si>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</si>
  <si>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</si>
  <si>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</si>
  <si>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</si>
  <si>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</si>
  <si>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</si>
  <si>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</si>
  <si>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</si>
  <si>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</si>
  <si>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</si>
  <si>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</si>
  <si>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</si>
  <si>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</si>
  <si>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</si>
  <si>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</si>
  <si>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</si>
  <si>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</si>
  <si>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</si>
  <si>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</si>
  <si>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</si>
  <si>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</si>
  <si>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</si>
  <si>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</si>
  <si>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</si>
  <si>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</si>
  <si>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</si>
  <si>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</si>
  <si>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</si>
  <si>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</si>
  <si>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</si>
  <si>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</si>
  <si>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</si>
  <si>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</si>
  <si>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</si>
  <si>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</si>
  <si>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</si>
  <si>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</si>
  <si>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</si>
  <si>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</si>
  <si>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</si>
  <si>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</si>
  <si>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</si>
  <si>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</si>
  <si>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</si>
  <si>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</si>
  <si>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</si>
  <si>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</si>
  <si>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</si>
  <si>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</si>
  <si>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</si>
  <si>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</si>
  <si>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</si>
  <si>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</si>
  <si>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</si>
  <si>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</si>
  <si>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</si>
  <si>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</si>
  <si>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</si>
  <si>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</si>
  <si>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</si>
  <si>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</si>
  <si>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</si>
  <si>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</si>
  <si>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</si>
  <si>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</si>
  <si>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</si>
  <si>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</si>
  <si>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</si>
  <si>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</si>
  <si>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</si>
  <si>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</si>
  <si>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</si>
  <si>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</si>
  <si>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</si>
  <si>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</si>
  <si>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</si>
  <si>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</si>
  <si>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</si>
  <si>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</si>
  <si>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</si>
  <si>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</si>
  <si>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</si>
  <si>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</si>
  <si>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</si>
  <si>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</si>
  <si>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</si>
  <si>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</si>
  <si>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</si>
  <si>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</si>
  <si>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</si>
  <si>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</si>
  <si>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</si>
  <si>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</si>
  <si>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</si>
  <si>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</si>
  <si>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</si>
  <si>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</si>
  <si>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</si>
  <si>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</si>
  <si>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</si>
  <si>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</si>
  <si>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</si>
  <si>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</si>
  <si>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</si>
  <si>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</si>
  <si>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</si>
  <si>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</si>
  <si>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</si>
  <si>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</si>
  <si>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</si>
  <si>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</si>
  <si>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</si>
  <si>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</si>
  <si>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</si>
  <si>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</si>
  <si>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</si>
  <si>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</si>
  <si>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</si>
  <si>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</si>
  <si>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</si>
  <si>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</si>
  <si>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</si>
  <si>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</si>
  <si>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</si>
  <si>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</si>
  <si>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</si>
  <si>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</si>
  <si>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</si>
  <si>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</si>
  <si>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</si>
  <si>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</si>
  <si>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</si>
  <si>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</si>
  <si>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</si>
  <si>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</si>
  <si>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</si>
  <si>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</si>
  <si>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</si>
  <si>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</si>
  <si>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</si>
  <si>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</si>
  <si>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</si>
  <si>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</si>
  <si>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</si>
  <si>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</si>
  <si>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</si>
  <si>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</si>
  <si>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</si>
  <si>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</si>
  <si>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</si>
  <si>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</si>
  <si>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</si>
  <si>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</si>
  <si>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</si>
  <si>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</si>
  <si>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</si>
  <si>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</si>
  <si>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</si>
  <si>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</si>
  <si>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</si>
  <si>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</si>
  <si>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</si>
  <si>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</si>
  <si>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</si>
  <si>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</si>
  <si>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</si>
  <si>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</si>
  <si>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</si>
  <si>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</si>
  <si>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</si>
  <si>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</si>
  <si>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</si>
  <si>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</si>
  <si>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</si>
  <si>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</si>
  <si>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</si>
  <si>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</si>
  <si>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</si>
  <si>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</si>
  <si>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</si>
  <si>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</si>
  <si>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</si>
  <si>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</si>
  <si>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</si>
  <si>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</si>
  <si>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</si>
  <si>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</si>
  <si>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</si>
  <si>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</si>
  <si>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</si>
  <si>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</si>
  <si>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</si>
  <si>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</si>
  <si>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</si>
  <si>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</si>
  <si>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</si>
  <si>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</si>
  <si>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</si>
  <si>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</si>
  <si>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</si>
  <si>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</si>
  <si>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</si>
  <si>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</si>
  <si>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</si>
  <si>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</si>
  <si>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</si>
  <si>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</si>
  <si>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</si>
  <si>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</si>
  <si>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</si>
  <si>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</si>
  <si>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</si>
  <si>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</si>
  <si>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</si>
  <si>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</si>
  <si>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</si>
  <si>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</si>
  <si>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</si>
  <si>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</si>
  <si>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</si>
  <si>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</si>
  <si>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</si>
  <si>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</si>
  <si>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</si>
  <si>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</si>
  <si>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</si>
  <si>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</si>
  <si>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</si>
  <si>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</si>
  <si>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</si>
  <si>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</si>
  <si>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</si>
  <si>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</si>
  <si>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</si>
  <si>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</si>
  <si>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</si>
  <si>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</si>
  <si>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</si>
  <si>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</si>
  <si>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</si>
  <si>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</si>
  <si>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</si>
  <si>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</si>
  <si>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</si>
  <si>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</si>
  <si>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</si>
  <si>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</si>
  <si>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</si>
  <si>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</si>
  <si>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</si>
  <si>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</si>
  <si>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</si>
  <si>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</si>
  <si>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</si>
  <si>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</si>
  <si>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</si>
  <si>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</si>
  <si>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</si>
  <si>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</si>
  <si>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</si>
  <si>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</si>
  <si>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</si>
  <si>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</si>
  <si>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</si>
  <si>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</si>
  <si>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</si>
  <si>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</si>
  <si>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</si>
  <si>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</si>
  <si>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</si>
  <si>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</si>
  <si>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</si>
  <si>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</si>
  <si>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</si>
  <si>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</si>
  <si>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</si>
  <si>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</si>
  <si>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</si>
  <si>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</si>
  <si>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</si>
  <si>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</si>
  <si>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</si>
  <si>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</si>
  <si>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</si>
  <si>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</si>
  <si>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</si>
  <si>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</si>
  <si>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</si>
  <si>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</si>
  <si>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</si>
  <si>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</si>
  <si>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</si>
  <si>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</si>
  <si>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</si>
  <si>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</si>
  <si>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</si>
  <si>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</si>
  <si>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</si>
  <si>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</si>
  <si>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</si>
  <si>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</si>
  <si>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</si>
  <si>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</si>
  <si>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</si>
  <si>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</si>
  <si>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</si>
  <si>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</si>
  <si>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</si>
  <si>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</si>
  <si>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</si>
  <si>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</si>
  <si>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</si>
  <si>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</si>
  <si>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</si>
  <si>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</si>
  <si>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</si>
  <si>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</si>
  <si>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</si>
  <si>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</si>
  <si>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</si>
  <si>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</si>
  <si>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</si>
  <si>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</si>
  <si>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</si>
  <si>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</si>
  <si>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</si>
  <si>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</si>
  <si>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</si>
  <si>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</si>
  <si>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</si>
  <si>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</si>
  <si>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</si>
  <si>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</si>
  <si>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</si>
  <si>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</si>
  <si>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</si>
  <si>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</si>
  <si>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</si>
  <si>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</si>
  <si>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</si>
  <si>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</si>
  <si>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</si>
  <si>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</si>
  <si>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</si>
  <si>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</si>
  <si>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</si>
  <si>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</si>
  <si>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</si>
  <si>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</si>
  <si>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</si>
  <si>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</si>
  <si>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</si>
  <si>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</si>
  <si>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</si>
  <si>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</si>
  <si>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</si>
  <si>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</si>
  <si>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</si>
  <si>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</si>
  <si>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</si>
  <si>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</si>
  <si>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</si>
  <si>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</si>
  <si>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</si>
  <si>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</si>
  <si>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</si>
  <si>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</si>
  <si>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</si>
  <si>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</si>
  <si>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</si>
  <si>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</si>
  <si>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</si>
  <si>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</si>
  <si>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</si>
  <si>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</si>
  <si>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</si>
  <si>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</si>
  <si>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</si>
  <si>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</si>
  <si>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</si>
  <si>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</si>
  <si>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</si>
  <si>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</si>
  <si>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</si>
  <si>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</si>
  <si>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</si>
  <si>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</si>
  <si>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</si>
  <si>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</si>
  <si>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</si>
  <si>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</si>
  <si>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</si>
  <si>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</si>
  <si>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</si>
  <si>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</si>
  <si>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</si>
  <si>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</si>
  <si>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</si>
  <si>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</si>
  <si>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</si>
  <si>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</si>
  <si>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</si>
  <si>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</si>
  <si>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</si>
  <si>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</si>
  <si>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</si>
  <si>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</si>
  <si>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</si>
  <si>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</si>
  <si>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</si>
  <si>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</si>
  <si>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</si>
  <si>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</si>
  <si>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</si>
  <si>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</si>
  <si>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</si>
  <si>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</si>
  <si>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</si>
  <si>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</si>
  <si>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</si>
  <si>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</si>
  <si>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</si>
  <si>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</si>
  <si>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</si>
  <si>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</si>
  <si>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</si>
  <si>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</si>
  <si>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</si>
  <si>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</si>
  <si>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</si>
  <si>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</si>
  <si>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</si>
  <si>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</si>
  <si>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</si>
  <si>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</si>
  <si>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</si>
  <si>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</si>
  <si>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</si>
  <si>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</si>
  <si>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</si>
  <si>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</si>
  <si>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</si>
  <si>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</si>
  <si>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</si>
  <si>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</si>
  <si>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</si>
  <si>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</si>
  <si>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</si>
  <si>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</si>
  <si>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</si>
  <si>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</si>
  <si>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</si>
  <si>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</si>
  <si>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</si>
  <si>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</si>
  <si>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</si>
  <si>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</si>
  <si>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</si>
  <si>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</si>
  <si>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</si>
  <si>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</si>
  <si>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</si>
  <si>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</si>
  <si>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</si>
  <si>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</si>
  <si>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</si>
  <si>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</si>
  <si>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</si>
  <si>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</si>
  <si>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</si>
  <si>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</si>
  <si>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</si>
  <si>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</si>
  <si>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</si>
  <si>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</si>
  <si>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</si>
  <si>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</si>
  <si>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</si>
  <si>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</si>
  <si>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</si>
  <si>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</si>
  <si>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</si>
  <si>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</si>
  <si>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</si>
  <si>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</si>
  <si>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</si>
  <si>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</si>
  <si>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</si>
  <si>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</si>
  <si>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</si>
  <si>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</si>
  <si>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</si>
  <si>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</si>
  <si>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</si>
  <si>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</si>
  <si>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</si>
  <si>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</si>
  <si>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</si>
  <si>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</si>
  <si>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</si>
  <si>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</si>
  <si>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</si>
  <si>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</si>
  <si>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</si>
  <si>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</si>
  <si>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</si>
  <si>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</si>
  <si>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</si>
  <si>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</si>
  <si>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</si>
  <si>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</si>
  <si>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</si>
  <si>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</si>
  <si>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</si>
  <si>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</si>
  <si>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</si>
  <si>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</si>
  <si>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</si>
  <si>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</si>
  <si>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</si>
  <si>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</si>
  <si>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</si>
  <si>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</si>
  <si>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</si>
  <si>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</si>
  <si>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</si>
  <si>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</si>
  <si>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</si>
  <si>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</si>
  <si>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</si>
  <si>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</si>
  <si>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</si>
  <si>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</si>
  <si>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</si>
  <si>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</si>
  <si>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</si>
  <si>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</si>
  <si>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</si>
  <si>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</si>
  <si>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</si>
  <si>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</si>
  <si>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</si>
  <si>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</si>
  <si>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</si>
  <si>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</si>
  <si>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</si>
  <si>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</si>
  <si>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</si>
  <si>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</si>
  <si>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</si>
  <si>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</si>
  <si>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</si>
  <si>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</si>
  <si>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</si>
  <si>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</si>
  <si>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</si>
  <si>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</si>
  <si>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</si>
  <si>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</si>
  <si>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</si>
  <si>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</si>
  <si>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</si>
  <si>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</si>
  <si>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</si>
  <si>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</si>
  <si>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</si>
  <si>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</si>
  <si>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</si>
  <si>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</si>
  <si>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</si>
  <si>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</si>
  <si>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</si>
  <si>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</si>
  <si>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</si>
  <si>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</si>
  <si>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</si>
  <si>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</si>
  <si>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</si>
  <si>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</si>
  <si>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</si>
  <si>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</si>
  <si>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</si>
  <si>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</si>
  <si>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</si>
  <si>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</si>
  <si>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</si>
  <si>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</si>
  <si>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</si>
  <si>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</si>
  <si>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</si>
  <si>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</si>
  <si>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</si>
  <si>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</si>
  <si>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</si>
  <si>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</si>
  <si>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</si>
  <si>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</si>
  <si>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</si>
  <si>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</si>
  <si>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</si>
  <si>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</si>
  <si>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</si>
  <si>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</si>
  <si>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</si>
  <si>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</si>
  <si>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</si>
  <si>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</si>
  <si>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</si>
  <si>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</si>
  <si>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</si>
  <si>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</si>
  <si>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</si>
  <si>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</si>
  <si>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</si>
  <si>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</si>
  <si>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</si>
  <si>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</si>
  <si>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</si>
  <si>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</si>
  <si>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</si>
  <si>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</si>
  <si>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</si>
  <si>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</si>
  <si>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</si>
  <si>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</si>
  <si>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</si>
  <si>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</si>
  <si>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</si>
  <si>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</si>
  <si>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</si>
  <si>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</si>
  <si>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</si>
  <si>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</si>
  <si>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</si>
  <si>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</si>
  <si>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</si>
  <si>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</si>
  <si>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</si>
  <si>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</si>
  <si>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</si>
  <si>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</si>
  <si>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</si>
  <si>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</si>
  <si>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</si>
  <si>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</si>
  <si>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</si>
  <si>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</si>
  <si>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</si>
  <si>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</si>
  <si>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</si>
  <si>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</si>
  <si>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</si>
  <si>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</si>
  <si>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</si>
  <si>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</si>
  <si>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</si>
  <si>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</si>
  <si>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</si>
  <si>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</si>
  <si>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</si>
  <si>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</si>
  <si>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</si>
  <si>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</si>
  <si>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</si>
  <si>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</si>
  <si>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</si>
  <si>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</si>
  <si>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</si>
  <si>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</si>
  <si>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</si>
  <si>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</si>
  <si>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</si>
  <si>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</si>
  <si>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</si>
  <si>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</si>
  <si>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</si>
  <si>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</si>
  <si>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</si>
  <si>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</si>
  <si>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</si>
  <si>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</si>
  <si>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</si>
  <si>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</si>
  <si>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</si>
  <si>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</si>
  <si>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</si>
  <si>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</si>
  <si>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</si>
  <si>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</si>
  <si>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</si>
  <si>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</si>
  <si>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</si>
  <si>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</si>
  <si>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</si>
  <si>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</si>
  <si>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</si>
  <si>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</si>
  <si>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</si>
  <si>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</si>
  <si>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</si>
  <si>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</si>
  <si>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</si>
  <si>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</si>
  <si>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</si>
  <si>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</si>
  <si>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</si>
  <si>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</si>
  <si>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</si>
  <si>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</si>
  <si>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</si>
  <si>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</si>
  <si>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</si>
  <si>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</si>
  <si>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</si>
  <si>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</si>
  <si>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</si>
  <si>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</si>
  <si>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</si>
  <si>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</si>
  <si>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</si>
  <si>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</si>
  <si>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</si>
  <si>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</si>
  <si>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</si>
  <si>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</si>
  <si>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</si>
  <si>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</si>
  <si>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</si>
  <si>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</si>
  <si>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</si>
  <si>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</si>
  <si>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</si>
  <si>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</si>
  <si>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</si>
  <si>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</si>
  <si>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</si>
  <si>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</si>
  <si>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</si>
  <si>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</si>
  <si>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</si>
  <si>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</si>
  <si>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</si>
  <si>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</si>
  <si>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</si>
  <si>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</si>
  <si>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</si>
  <si>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</si>
  <si>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</si>
  <si>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</si>
  <si>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</si>
  <si>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</si>
  <si>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</si>
  <si>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</si>
  <si>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</si>
  <si>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</si>
  <si>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</si>
  <si>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</si>
  <si>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</si>
  <si>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</si>
  <si>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</si>
  <si>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</si>
  <si>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</si>
  <si>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</si>
  <si>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</si>
  <si>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</si>
  <si>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</si>
  <si>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</si>
  <si>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</si>
  <si>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</si>
  <si>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</si>
  <si>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</si>
  <si>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</si>
  <si>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</si>
  <si>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</si>
  <si>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</si>
  <si>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</si>
  <si>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</si>
  <si>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</si>
  <si>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</si>
  <si>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</si>
  <si>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</si>
  <si>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</si>
  <si>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</si>
  <si>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</si>
  <si>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</si>
  <si>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</si>
  <si>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</si>
  <si>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</si>
  <si>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</si>
  <si>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</si>
  <si>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</si>
  <si>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</si>
  <si>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</si>
  <si>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</si>
  <si>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</si>
  <si>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</si>
  <si>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</si>
  <si>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</si>
  <si>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</si>
  <si>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</si>
  <si>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</si>
  <si>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</si>
  <si>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</si>
  <si>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</si>
  <si>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</si>
  <si>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</si>
  <si>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</si>
  <si>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</si>
  <si>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</si>
  <si>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</si>
  <si>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</si>
  <si>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</si>
  <si>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</si>
  <si>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</si>
  <si>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</si>
  <si>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</si>
  <si>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</si>
  <si>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</si>
  <si>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</si>
  <si>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</si>
  <si>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</si>
  <si>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</si>
  <si>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</si>
  <si>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</si>
  <si>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</si>
  <si>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</si>
  <si>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</si>
  <si>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</si>
  <si>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</si>
  <si>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</si>
  <si>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</si>
  <si>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</si>
  <si>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</si>
  <si>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</si>
  <si>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</si>
  <si>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</si>
  <si>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</si>
  <si>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</si>
  <si>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</si>
  <si>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</si>
  <si>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</si>
  <si>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</si>
  <si>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</si>
  <si>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</si>
  <si>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</si>
  <si>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</si>
  <si>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</si>
  <si>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</si>
  <si>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</si>
  <si>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</si>
  <si>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</si>
  <si>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</si>
  <si>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</si>
  <si>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</si>
  <si>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</si>
  <si>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</si>
  <si>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</si>
  <si>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</si>
  <si>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</si>
  <si>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</si>
  <si>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</si>
  <si>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</si>
  <si>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</si>
  <si>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</si>
  <si>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</si>
  <si>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</si>
  <si>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</si>
  <si>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</si>
  <si>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</si>
  <si>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</si>
  <si>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</si>
  <si>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</si>
  <si>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</si>
  <si>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</si>
  <si>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</si>
  <si>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</si>
  <si>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</si>
  <si>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</si>
  <si>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</si>
  <si>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</si>
  <si>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</si>
  <si>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</si>
  <si>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</si>
  <si>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</si>
  <si>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</si>
  <si>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</si>
  <si>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</si>
  <si>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</si>
  <si>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</si>
  <si>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</si>
  <si>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</si>
  <si>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</si>
  <si>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</si>
  <si>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</si>
  <si>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</si>
  <si>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</si>
  <si>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</si>
  <si>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</si>
  <si>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</si>
  <si>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</si>
  <si>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</si>
  <si>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</si>
  <si>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</si>
  <si>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</si>
  <si>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</si>
  <si>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</si>
  <si>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</si>
  <si>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</si>
  <si>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</si>
  <si>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</si>
  <si>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</si>
  <si>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</si>
  <si>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</si>
  <si>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</si>
  <si>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</si>
  <si>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</si>
  <si>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</si>
  <si>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</si>
  <si>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</si>
  <si>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</si>
  <si>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</si>
  <si>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</si>
  <si>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</si>
  <si>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</si>
  <si>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</si>
  <si>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</si>
  <si>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</si>
  <si>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</si>
  <si>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</si>
  <si>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</si>
  <si>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</si>
  <si>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</si>
  <si>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</si>
  <si>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</si>
  <si>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</si>
  <si>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</si>
  <si>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</si>
  <si>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</si>
  <si>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</si>
  <si>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</si>
  <si>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</si>
  <si>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</si>
  <si>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</si>
  <si>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</si>
  <si>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</si>
  <si>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</si>
  <si>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</si>
  <si>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</si>
  <si>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</si>
  <si>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</si>
  <si>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</si>
  <si>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</si>
  <si>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</si>
  <si>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</si>
  <si>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</si>
  <si>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</si>
  <si>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</si>
  <si>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</si>
  <si>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</si>
  <si>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</si>
  <si>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</si>
  <si>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</si>
  <si>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</si>
  <si>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</si>
  <si>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</si>
  <si>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</si>
  <si>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</si>
  <si>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</si>
  <si>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</si>
  <si>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</si>
  <si>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</si>
  <si>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</si>
  <si>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</si>
  <si>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</si>
  <si>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</si>
  <si>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</si>
  <si>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</si>
  <si>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</si>
  <si>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</si>
  <si>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</si>
  <si>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</si>
  <si>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</si>
  <si>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</si>
  <si>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</si>
  <si>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</si>
  <si>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</si>
  <si>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</si>
  <si>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</si>
  <si>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</si>
  <si>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</si>
  <si>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</si>
  <si>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</si>
  <si>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</si>
  <si>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</si>
  <si>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</si>
  <si>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</si>
  <si>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</si>
  <si>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</si>
  <si>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</si>
  <si>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</si>
  <si>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</si>
  <si>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</si>
  <si>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</si>
  <si>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</si>
  <si>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</si>
  <si>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</si>
  <si>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</si>
  <si>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</si>
  <si>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</si>
  <si>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</si>
  <si>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</si>
  <si>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</si>
  <si>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</si>
  <si>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</si>
  <si>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</si>
  <si>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</si>
  <si>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</si>
  <si>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</si>
  <si>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</si>
  <si>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</si>
  <si>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</si>
  <si>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</si>
  <si>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</si>
  <si>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</si>
  <si>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</si>
  <si>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</si>
  <si>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</si>
  <si>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</si>
  <si>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</si>
  <si>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</si>
  <si>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</si>
  <si>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</si>
  <si>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</si>
  <si>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</si>
  <si>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</si>
  <si>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</si>
  <si>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</si>
  <si>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</si>
  <si>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</si>
  <si>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</si>
  <si>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</si>
  <si>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</si>
  <si>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</si>
  <si>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</si>
  <si>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</si>
  <si>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</si>
  <si>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</si>
  <si>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</si>
  <si>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</si>
  <si>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</si>
  <si>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</si>
  <si>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</si>
  <si>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</si>
  <si>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</si>
  <si>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</si>
  <si>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</si>
  <si>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</si>
  <si>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</si>
  <si>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</si>
  <si>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</si>
  <si>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</si>
  <si>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</si>
  <si>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</si>
  <si>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</si>
  <si>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</si>
  <si>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</si>
  <si>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</si>
  <si>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</si>
  <si>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</si>
  <si>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</si>
  <si>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</si>
  <si>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</si>
  <si>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</si>
  <si>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</si>
  <si>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</si>
  <si>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</si>
  <si>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</si>
  <si>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</si>
  <si>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</si>
  <si>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</si>
  <si>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</si>
  <si>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</si>
  <si>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</si>
  <si>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</si>
  <si>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</si>
  <si>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</si>
  <si>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</si>
  <si>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</si>
  <si>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</si>
  <si>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</si>
  <si>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</si>
  <si>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</si>
  <si>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</si>
  <si>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</si>
  <si>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</si>
  <si>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</si>
  <si>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</si>
  <si>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</si>
  <si>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</si>
  <si>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</si>
  <si>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</si>
  <si>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</si>
  <si>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</si>
  <si>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</si>
  <si>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</si>
  <si>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</si>
  <si>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</si>
  <si>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</si>
  <si>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</si>
  <si>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</si>
  <si>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</si>
  <si>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</si>
  <si>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</si>
  <si>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</si>
  <si>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</si>
  <si>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</si>
  <si>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</si>
  <si>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</si>
  <si>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</si>
  <si>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</si>
  <si>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</si>
  <si>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</si>
  <si>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</si>
  <si>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</si>
  <si>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</si>
  <si>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</si>
  <si>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</si>
  <si>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</si>
  <si>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</si>
  <si>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</si>
  <si>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</si>
  <si>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</si>
  <si>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</si>
  <si>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</si>
  <si>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</si>
  <si>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</si>
  <si>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</si>
  <si>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</si>
  <si>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</si>
  <si>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</si>
  <si>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</si>
  <si>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</si>
  <si>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</si>
  <si>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</si>
  <si>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</si>
  <si>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</si>
  <si>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</si>
  <si>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</si>
  <si>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</si>
  <si>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</si>
  <si>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</si>
  <si>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</si>
  <si>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</si>
  <si>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</si>
  <si>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</si>
  <si>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</si>
  <si>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</si>
  <si>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</si>
  <si>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</si>
  <si>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</si>
  <si>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</si>
  <si>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</si>
  <si>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</si>
  <si>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</si>
  <si>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</si>
  <si>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</si>
  <si>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</si>
  <si>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</si>
  <si>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</si>
  <si>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</si>
  <si>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</si>
  <si>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</si>
  <si>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</si>
  <si>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</si>
  <si>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</si>
  <si>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</si>
  <si>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</si>
  <si>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</si>
  <si>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</si>
  <si>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</si>
  <si>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</si>
  <si>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</si>
  <si>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</si>
  <si>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</si>
  <si>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</si>
  <si>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</si>
  <si>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</si>
  <si>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</si>
  <si>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</si>
  <si>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</si>
  <si>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</si>
  <si>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</si>
  <si>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</si>
  <si>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</si>
  <si>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</si>
  <si>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</si>
  <si>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</si>
  <si>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</si>
  <si>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</si>
  <si>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</si>
  <si>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</si>
  <si>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</si>
  <si>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</si>
  <si>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</si>
  <si>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</si>
  <si>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</si>
  <si>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</si>
  <si>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</si>
  <si>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</si>
  <si>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</si>
  <si>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</si>
  <si>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</si>
  <si>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</si>
  <si>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</si>
  <si>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</si>
  <si>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</si>
  <si>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</si>
  <si>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</si>
  <si>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</si>
  <si>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</si>
  <si>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</si>
  <si>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</si>
  <si>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</si>
  <si>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</si>
  <si>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</si>
  <si>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</si>
  <si>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</si>
  <si>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</si>
  <si>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</si>
  <si>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</si>
  <si>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</si>
  <si>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</si>
  <si>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</si>
  <si>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</si>
  <si>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</si>
  <si>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</si>
  <si>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</si>
  <si>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</si>
  <si>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</si>
  <si>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</si>
  <si>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</si>
  <si>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</si>
  <si>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</si>
  <si>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</si>
  <si>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</si>
  <si>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</si>
  <si>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</si>
  <si>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</si>
  <si>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</si>
  <si>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</si>
  <si>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</si>
  <si>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</si>
  <si>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</si>
  <si>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</si>
  <si>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</si>
  <si>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</si>
  <si>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</si>
  <si>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</si>
  <si>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</si>
  <si>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</si>
  <si>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</si>
  <si>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</si>
  <si>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</si>
  <si>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</si>
  <si>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</si>
  <si>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</si>
  <si>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</si>
  <si>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</si>
  <si>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</si>
  <si>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</si>
  <si>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</si>
  <si>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</si>
  <si>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</si>
  <si>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</si>
  <si>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</si>
  <si>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</si>
  <si>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</si>
  <si>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</si>
  <si>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</si>
  <si>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</si>
  <si>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</si>
  <si>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</si>
  <si>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</si>
  <si>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</si>
  <si>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</si>
  <si>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</si>
  <si>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</si>
  <si>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</si>
  <si>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</si>
  <si>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</si>
  <si>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</si>
  <si>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</si>
  <si>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</si>
  <si>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</si>
  <si>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</si>
  <si>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</si>
  <si>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</si>
  <si>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</si>
  <si>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</si>
  <si>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</si>
  <si>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</si>
  <si>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</si>
  <si>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</si>
  <si>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</si>
  <si>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</si>
  <si>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</si>
  <si>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</si>
  <si>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</si>
  <si>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</si>
  <si>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</si>
  <si>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</si>
  <si>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</si>
  <si>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</si>
  <si>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</si>
  <si>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</si>
  <si>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</si>
  <si>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</si>
  <si>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</si>
  <si>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</si>
  <si>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</si>
  <si>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</si>
  <si>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</si>
  <si>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</si>
  <si>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</si>
  <si>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</si>
  <si>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</si>
  <si>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</si>
  <si>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</si>
  <si>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</si>
  <si>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</si>
  <si>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</si>
  <si>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</si>
  <si>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</si>
  <si>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</si>
  <si>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</si>
  <si>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</si>
  <si>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</si>
  <si>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</si>
  <si>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</si>
  <si>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</si>
  <si>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</si>
  <si>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</si>
  <si>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</si>
  <si>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</si>
  <si>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</si>
  <si>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</si>
  <si>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</si>
  <si>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</si>
  <si>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</si>
  <si>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</si>
  <si>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</si>
  <si>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</si>
  <si>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</si>
  <si>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</si>
  <si>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</si>
  <si>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</si>
  <si>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</si>
  <si>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</si>
  <si>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</si>
  <si>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</si>
  <si>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</si>
  <si>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</si>
  <si>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</si>
  <si>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</si>
  <si>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</si>
  <si>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</si>
  <si>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</si>
  <si>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</si>
  <si>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</si>
  <si>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</si>
  <si>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</si>
  <si>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</si>
  <si>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</si>
  <si>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</si>
  <si>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</si>
  <si>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</si>
  <si>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</si>
  <si>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</si>
  <si>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</si>
  <si>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</si>
  <si>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</si>
  <si>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</si>
  <si>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</si>
  <si>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</si>
  <si>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</si>
  <si>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</si>
  <si>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</si>
  <si>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</si>
  <si>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</si>
  <si>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</si>
  <si>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</si>
  <si>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</si>
  <si>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</si>
  <si>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</si>
  <si>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</si>
  <si>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</si>
  <si>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</si>
  <si>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</si>
  <si>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</si>
  <si>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</si>
  <si>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</si>
  <si>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</si>
  <si>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</si>
  <si>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</si>
  <si>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</si>
  <si>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</si>
  <si>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</si>
  <si>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</si>
  <si>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</si>
  <si>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</si>
  <si>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</si>
  <si>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</si>
  <si>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</si>
  <si>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</si>
  <si>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</si>
  <si>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</si>
  <si>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</si>
  <si>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</si>
  <si>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</si>
  <si>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</si>
  <si>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</si>
  <si>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</si>
  <si>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</si>
  <si>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</si>
  <si>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</si>
  <si>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</si>
  <si>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</si>
  <si>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</si>
  <si>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</si>
  <si>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</si>
  <si>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</si>
  <si>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</si>
  <si>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</si>
  <si>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</si>
  <si>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</si>
  <si>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</si>
  <si>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</si>
  <si>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</si>
  <si>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</si>
  <si>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</si>
  <si>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</si>
  <si>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</si>
  <si>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</si>
  <si>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</si>
  <si>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</si>
  <si>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</si>
  <si>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</si>
  <si>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</si>
  <si>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</si>
  <si>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</si>
  <si>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</si>
  <si>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</si>
  <si>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</si>
  <si>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</si>
  <si>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</si>
  <si>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</si>
  <si>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</si>
  <si>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</si>
  <si>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</si>
  <si>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</si>
  <si>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</si>
  <si>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</si>
  <si>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</si>
  <si>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</si>
  <si>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</si>
  <si>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</si>
  <si>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</si>
  <si>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</si>
  <si>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</si>
  <si>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</si>
  <si>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</si>
  <si>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</si>
  <si>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</si>
  <si>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</si>
  <si>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</si>
  <si>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</si>
  <si>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</si>
  <si>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</si>
  <si>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</si>
  <si>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</si>
  <si>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</si>
  <si>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</si>
  <si>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</si>
  <si>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</si>
  <si>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</si>
  <si>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</si>
  <si>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</si>
  <si>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</si>
  <si>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</si>
  <si>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</si>
  <si>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</si>
  <si>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</si>
  <si>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</si>
  <si>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</si>
  <si>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</si>
  <si>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</si>
  <si>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</si>
  <si>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</si>
  <si>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</si>
  <si>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</si>
  <si>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</si>
  <si>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</si>
  <si>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</si>
  <si>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</si>
  <si>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</si>
  <si>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</si>
  <si>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</si>
  <si>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</si>
  <si>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</si>
  <si>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</si>
  <si>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</si>
  <si>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</si>
  <si>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</si>
  <si>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</si>
  <si>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</si>
  <si>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</si>
  <si>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</si>
  <si>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</si>
  <si>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</si>
  <si>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</si>
  <si>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</si>
  <si>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</si>
  <si>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</si>
  <si>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</si>
  <si>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</si>
  <si>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</si>
  <si>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</si>
  <si>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</si>
  <si>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</si>
  <si>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</si>
  <si>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</si>
  <si>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</si>
  <si>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</si>
  <si>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</si>
  <si>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</si>
  <si>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</si>
  <si>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</si>
  <si>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</si>
  <si>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</si>
  <si>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</si>
  <si>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</si>
  <si>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</si>
  <si>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</si>
  <si>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</si>
  <si>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</si>
  <si>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</si>
  <si>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</si>
  <si>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</si>
  <si>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</si>
  <si>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</si>
  <si>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</si>
  <si>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</si>
  <si>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</si>
  <si>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</si>
  <si>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</si>
  <si>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</si>
  <si>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</si>
  <si>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</si>
  <si>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</si>
  <si>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</si>
  <si>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</si>
  <si>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</si>
  <si>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</si>
  <si>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</si>
  <si>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</si>
  <si>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</si>
  <si>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</si>
  <si>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</si>
  <si>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</si>
  <si>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</si>
  <si>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</si>
  <si>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</si>
  <si>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</si>
  <si>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</si>
  <si>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</si>
  <si>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</si>
  <si>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</si>
  <si>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</si>
  <si>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</si>
  <si>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</si>
  <si>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</si>
  <si>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</si>
  <si>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</si>
  <si>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</si>
  <si>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</si>
  <si>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</si>
  <si>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</si>
  <si>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</si>
  <si>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</si>
  <si>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</si>
  <si>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</si>
  <si>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</si>
  <si>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</si>
  <si>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</si>
  <si>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</si>
  <si>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</si>
  <si>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</si>
  <si>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</si>
  <si>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</si>
  <si>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</si>
  <si>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</si>
  <si>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</si>
  <si>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</si>
  <si>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</si>
  <si>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</si>
  <si>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</si>
  <si>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</si>
  <si>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</si>
  <si>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</si>
  <si>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</si>
  <si>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</si>
  <si>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</si>
  <si>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</si>
  <si>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</si>
  <si>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</si>
  <si>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</si>
  <si>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</si>
  <si>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</si>
  <si>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</si>
  <si>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</si>
  <si>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</si>
  <si>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</si>
  <si>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</si>
  <si>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</si>
  <si>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</si>
  <si>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</si>
  <si>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</si>
  <si>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</si>
  <si>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</si>
  <si>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</si>
  <si>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</si>
  <si>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</si>
  <si>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</si>
  <si>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</si>
  <si>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</si>
  <si>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</si>
  <si>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</si>
  <si>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</si>
  <si>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</si>
  <si>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</si>
  <si>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</si>
  <si>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</si>
  <si>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</si>
  <si>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</si>
  <si>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</si>
  <si>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</si>
  <si>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</si>
  <si>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</si>
  <si>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</si>
  <si>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</si>
  <si>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</si>
  <si>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</si>
  <si>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</si>
  <si>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</si>
  <si>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</si>
  <si>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</si>
  <si>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</si>
  <si>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</si>
  <si>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</si>
  <si>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</si>
  <si>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</si>
  <si>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</si>
  <si>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</si>
  <si>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</si>
  <si>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</si>
  <si>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</si>
  <si>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</si>
  <si>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</si>
  <si>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</si>
  <si>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</si>
  <si>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</si>
  <si>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</si>
  <si>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</si>
  <si>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</si>
  <si>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</si>
  <si>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</si>
  <si>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</si>
  <si>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</si>
  <si>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</si>
  <si>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</si>
  <si>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</si>
  <si>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</si>
  <si>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</si>
  <si>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</si>
  <si>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</si>
  <si>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</si>
  <si>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</si>
  <si>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</si>
  <si>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</si>
  <si>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</si>
  <si>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</si>
  <si>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</si>
  <si>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</si>
  <si>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</si>
  <si>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</si>
  <si>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</si>
  <si>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</si>
  <si>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</si>
  <si>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</si>
  <si>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</si>
  <si>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</si>
  <si>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</si>
  <si>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</si>
  <si>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</si>
  <si>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</si>
  <si>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</si>
  <si>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</si>
  <si>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</si>
  <si>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</si>
  <si>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</si>
  <si>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</si>
  <si>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</si>
  <si>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</si>
  <si>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</si>
  <si>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</si>
  <si>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</si>
  <si>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</si>
  <si>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</si>
  <si>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</si>
  <si>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</si>
  <si>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</si>
  <si>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</si>
  <si>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</si>
  <si>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</si>
  <si>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</si>
  <si>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</si>
  <si>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</si>
  <si>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</si>
  <si>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</si>
  <si>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</si>
  <si>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</si>
  <si>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</si>
  <si>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</si>
  <si>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</si>
  <si>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</si>
  <si>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</si>
  <si>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</si>
  <si>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</si>
  <si>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</si>
  <si>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</si>
  <si>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</si>
  <si>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</si>
  <si>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</si>
  <si>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</si>
  <si>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</si>
  <si>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</si>
  <si>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</si>
  <si>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</si>
  <si>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</si>
  <si>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</si>
  <si>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</si>
  <si>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</si>
  <si>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</si>
  <si>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</si>
  <si>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</si>
  <si>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</si>
  <si>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</si>
  <si>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</si>
  <si>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</si>
  <si>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</si>
  <si>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</si>
  <si>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</si>
  <si>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</si>
  <si>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</si>
  <si>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</si>
  <si>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</si>
  <si>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</si>
  <si>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</si>
  <si>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</si>
  <si>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</si>
  <si>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</si>
  <si>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</si>
  <si>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</si>
  <si>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</si>
  <si>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</si>
  <si>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</si>
  <si>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</si>
  <si>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</si>
  <si>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</si>
  <si>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</si>
  <si>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</si>
  <si>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</si>
  <si>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</si>
  <si>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</si>
  <si>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</si>
  <si>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</si>
  <si>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</si>
  <si>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</si>
  <si>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</si>
  <si>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</si>
  <si>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</si>
  <si>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</si>
  <si>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</si>
  <si>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</si>
  <si>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</si>
  <si>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</si>
  <si>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</si>
  <si>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</si>
  <si>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</si>
  <si>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</si>
  <si>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</si>
  <si>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</si>
  <si>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</si>
  <si>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</si>
  <si>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</si>
  <si>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</si>
  <si>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</si>
  <si>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</si>
  <si>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</si>
  <si>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</si>
  <si>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</si>
  <si>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</si>
  <si>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</si>
  <si>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</si>
  <si>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</si>
  <si>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</si>
  <si>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</si>
  <si>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</si>
  <si>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</si>
  <si>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</si>
  <si>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</si>
  <si>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</si>
  <si>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</si>
  <si>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</si>
  <si>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</si>
  <si>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</si>
  <si>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</si>
  <si>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</si>
  <si>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</si>
  <si>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</si>
  <si>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</si>
  <si>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</si>
  <si>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</si>
  <si>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</si>
  <si>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</si>
  <si>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</si>
  <si>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</si>
  <si>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</si>
  <si>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</si>
  <si>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</si>
  <si>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</si>
  <si>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</si>
  <si>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</si>
  <si>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</si>
  <si>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</si>
  <si>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</si>
  <si>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</si>
  <si>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</si>
  <si>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</si>
  <si>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</si>
  <si>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</si>
  <si>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</si>
  <si>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</si>
  <si>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</si>
  <si>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</si>
  <si>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</si>
  <si>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</si>
  <si>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</si>
  <si>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</si>
  <si>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</si>
  <si>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</si>
  <si>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</si>
  <si>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</si>
  <si>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</si>
  <si>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</si>
  <si>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</si>
  <si>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</si>
  <si>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</si>
  <si>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</si>
  <si>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</si>
  <si>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</si>
  <si>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</si>
  <si>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</si>
  <si>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</si>
  <si>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</si>
  <si>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</si>
  <si>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</si>
  <si>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</si>
  <si>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</si>
  <si>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</si>
  <si>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</si>
  <si>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</si>
  <si>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</si>
  <si>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</si>
  <si>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</si>
  <si>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</si>
  <si>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</si>
  <si>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</si>
  <si>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</si>
  <si>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</si>
  <si>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</si>
  <si>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</si>
  <si>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</si>
  <si>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</si>
  <si>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</si>
  <si>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</si>
  <si>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</si>
  <si>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</si>
  <si>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</si>
  <si>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</si>
  <si>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</si>
  <si>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</si>
  <si>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</si>
  <si>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</si>
  <si>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</si>
  <si>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</si>
  <si>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</si>
  <si>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</si>
  <si>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</si>
  <si>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</si>
  <si>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</si>
  <si>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</si>
  <si>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</si>
  <si>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</si>
  <si>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</si>
  <si>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</si>
  <si>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</si>
  <si>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</si>
  <si>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</si>
  <si>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</si>
  <si>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</si>
  <si>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</si>
  <si>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</si>
  <si>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</si>
  <si>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</si>
  <si>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</si>
  <si>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</si>
  <si>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</si>
  <si>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</si>
  <si>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</si>
  <si>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</si>
  <si>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</si>
  <si>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</si>
  <si>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</si>
  <si>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</si>
  <si>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</si>
  <si>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</si>
  <si>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</si>
  <si>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</si>
  <si>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</si>
  <si>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</si>
  <si>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</si>
  <si>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</si>
  <si>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</si>
  <si>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</si>
  <si>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</si>
  <si>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</si>
  <si>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</si>
  <si>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</si>
  <si>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</si>
  <si>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</si>
  <si>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</si>
  <si>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</si>
  <si>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</si>
  <si>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</si>
  <si>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</si>
  <si>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</si>
  <si>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</si>
  <si>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</si>
  <si>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</si>
  <si>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</si>
  <si>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</si>
  <si>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</si>
  <si>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</si>
  <si>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</si>
  <si>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</si>
  <si>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</si>
  <si>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</si>
  <si>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</si>
  <si>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</si>
  <si>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</si>
  <si>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</si>
  <si>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</si>
  <si>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</si>
  <si>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</si>
  <si>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</si>
  <si>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</si>
  <si>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</si>
  <si>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</si>
  <si>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</si>
  <si>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</si>
  <si>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</si>
  <si>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</si>
  <si>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</si>
  <si>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</si>
  <si>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</si>
  <si>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</si>
  <si>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</si>
  <si>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</si>
  <si>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</si>
  <si>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</si>
  <si>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</si>
  <si>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</si>
  <si>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</si>
  <si>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</si>
  <si>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</si>
  <si>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</si>
  <si>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</si>
  <si>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</si>
  <si>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</si>
  <si>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</si>
  <si>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</si>
  <si>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</si>
  <si>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</si>
  <si>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</si>
  <si>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</si>
  <si>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</si>
  <si>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</si>
  <si>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</si>
  <si>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</si>
  <si>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</si>
  <si>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</si>
  <si>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</si>
  <si>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</si>
  <si>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</si>
  <si>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</si>
  <si>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</si>
  <si>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</si>
  <si>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</si>
  <si>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</si>
  <si>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</si>
  <si>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</si>
  <si>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</si>
  <si>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</si>
  <si>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</si>
  <si>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</si>
  <si>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</si>
  <si>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</si>
  <si>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</si>
  <si>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</si>
  <si>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</si>
  <si>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</si>
  <si>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</si>
  <si>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</si>
  <si>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</si>
  <si>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</si>
  <si>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</si>
  <si>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</si>
  <si>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</si>
  <si>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</si>
  <si>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</si>
  <si>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</si>
  <si>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</si>
  <si>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</si>
  <si>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</si>
  <si>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</si>
  <si>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</si>
  <si>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</si>
  <si>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</si>
  <si>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</si>
  <si>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</si>
  <si>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</si>
  <si>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</si>
  <si>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</si>
  <si>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</si>
  <si>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</si>
  <si>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</si>
  <si>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</si>
  <si>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</si>
  <si>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</si>
  <si>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</si>
  <si>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</si>
  <si>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</si>
  <si>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</si>
  <si>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</si>
  <si>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</si>
  <si>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</si>
  <si>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</si>
  <si>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</si>
  <si>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</si>
  <si>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</si>
  <si>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</si>
  <si>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</si>
  <si>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</si>
  <si>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</si>
  <si>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</si>
  <si>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</si>
  <si>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</si>
  <si>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</si>
  <si>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</si>
  <si>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</si>
  <si>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</si>
  <si>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</si>
  <si>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</si>
  <si>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</si>
  <si>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</si>
  <si>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</si>
  <si>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</si>
  <si>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</si>
  <si>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</si>
  <si>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</si>
  <si>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</si>
  <si>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</si>
  <si>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</si>
  <si>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</si>
  <si>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</si>
  <si>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</si>
  <si>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</si>
  <si>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</si>
  <si>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</si>
  <si>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</si>
  <si>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</si>
  <si>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</si>
  <si>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</si>
  <si>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</si>
  <si>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</si>
  <si>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</si>
  <si>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</si>
  <si>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</si>
  <si>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</si>
  <si>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</si>
  <si>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</si>
  <si>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</si>
  <si>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</si>
  <si>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</si>
  <si>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</si>
  <si>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</si>
  <si>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</si>
  <si>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</si>
  <si>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</si>
  <si>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</si>
  <si>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</si>
  <si>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</si>
  <si>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</si>
  <si>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</si>
  <si>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</si>
  <si>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</si>
  <si>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</si>
  <si>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</si>
  <si>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</si>
  <si>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</si>
  <si>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</si>
  <si>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</si>
  <si>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</si>
  <si>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</si>
  <si>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</si>
  <si>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</si>
  <si>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</si>
  <si>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</si>
  <si>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</si>
  <si>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</si>
  <si>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</si>
  <si>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</si>
  <si>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</si>
  <si>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</si>
  <si>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</si>
  <si>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</si>
  <si>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</si>
  <si>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</si>
  <si>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</si>
  <si>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</si>
  <si>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</si>
  <si>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</si>
  <si>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</si>
  <si>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</si>
  <si>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</si>
  <si>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</si>
  <si>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</si>
  <si>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</si>
  <si>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</si>
  <si>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</si>
  <si>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</si>
  <si>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</si>
  <si>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</si>
  <si>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</si>
  <si>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</si>
  <si>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</si>
  <si>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</si>
  <si>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</si>
  <si>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</si>
  <si>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</si>
  <si>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</si>
  <si>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</si>
  <si>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</si>
  <si>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</si>
  <si>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</si>
  <si>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</si>
  <si>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</si>
  <si>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</si>
  <si>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</si>
  <si>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</si>
  <si>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</si>
  <si>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</si>
  <si>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</si>
  <si>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</si>
  <si>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</si>
  <si>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</si>
  <si>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</si>
  <si>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</si>
  <si>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</si>
  <si>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</si>
  <si>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</si>
  <si>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</si>
  <si>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</si>
  <si>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</si>
  <si>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</si>
  <si>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</si>
  <si>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</si>
  <si>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</si>
  <si>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</si>
  <si>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</si>
  <si>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</si>
  <si>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</si>
  <si>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</si>
  <si>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</si>
  <si>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</si>
  <si>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</si>
  <si>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</si>
  <si>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</si>
  <si>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</si>
  <si>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</si>
  <si>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</si>
  <si>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</si>
  <si>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</si>
  <si>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</si>
  <si>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</si>
  <si>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</si>
  <si>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</si>
  <si>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</si>
  <si>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</si>
  <si>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</si>
  <si>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</si>
  <si>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</si>
  <si>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</si>
  <si>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</si>
  <si>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</si>
  <si>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</si>
  <si>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</si>
  <si>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</si>
  <si>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</si>
  <si>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</si>
  <si>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</si>
  <si>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</si>
  <si>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</si>
  <si>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</si>
  <si>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</si>
  <si>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</si>
  <si>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</si>
  <si>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</si>
  <si>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</si>
  <si>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</si>
  <si>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</si>
  <si>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</si>
  <si>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</si>
  <si>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</si>
  <si>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</si>
  <si>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</si>
  <si>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</si>
  <si>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</si>
  <si>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</si>
  <si>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</si>
  <si>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</si>
  <si>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</si>
  <si>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</si>
  <si>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</si>
  <si>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</si>
  <si>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</si>
  <si>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</si>
  <si>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</si>
  <si>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</si>
  <si>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</si>
  <si>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</si>
  <si>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</si>
  <si>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</si>
  <si>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</si>
  <si>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</si>
  <si>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</si>
  <si>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</si>
  <si>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</si>
  <si>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</si>
  <si>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</si>
  <si>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</si>
  <si>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</si>
  <si>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</si>
  <si>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</si>
  <si>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</si>
  <si>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</si>
  <si>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</si>
  <si>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</si>
  <si>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</si>
  <si>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</si>
  <si>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</si>
  <si>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</si>
  <si>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</si>
  <si>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</si>
  <si>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</si>
  <si>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</si>
  <si>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</si>
  <si>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</si>
  <si>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</si>
  <si>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</si>
  <si>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</si>
  <si>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</si>
  <si>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</si>
  <si>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</si>
  <si>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</si>
  <si>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</si>
  <si>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</si>
  <si>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</si>
  <si>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</si>
  <si>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</si>
  <si>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</si>
  <si>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</si>
  <si>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</si>
  <si>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</si>
  <si>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</si>
  <si>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</si>
  <si>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</si>
  <si>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</si>
  <si>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</si>
  <si>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</si>
  <si>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</si>
  <si>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</si>
  <si>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</si>
  <si>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</si>
  <si>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</si>
  <si>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</si>
  <si>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</si>
  <si>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</si>
  <si>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</si>
  <si>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</si>
  <si>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</si>
  <si>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</si>
  <si>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</si>
  <si>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</si>
  <si>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</si>
  <si>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</si>
  <si>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</si>
  <si>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</si>
  <si>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</si>
  <si>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</si>
  <si>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</si>
  <si>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</si>
  <si>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</si>
  <si>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</si>
  <si>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</si>
  <si>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</si>
  <si>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</si>
  <si>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</si>
  <si>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</si>
  <si>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</si>
  <si>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</si>
  <si>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</si>
  <si>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</si>
  <si>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</si>
  <si>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</si>
  <si>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</si>
  <si>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</si>
  <si>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</si>
  <si>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</si>
  <si>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</si>
  <si>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</si>
  <si>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</si>
  <si>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</si>
  <si>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</si>
  <si>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</si>
  <si>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</si>
  <si>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</si>
  <si>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</si>
  <si>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</si>
  <si>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</si>
  <si>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</si>
  <si>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</si>
  <si>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</si>
  <si>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</si>
  <si>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</si>
  <si>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</si>
  <si>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</si>
  <si>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</si>
  <si>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</si>
  <si>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</si>
  <si>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</si>
  <si>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</si>
  <si>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</si>
  <si>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</si>
  <si>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</si>
  <si>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</si>
  <si>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</si>
  <si>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</si>
  <si>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</si>
  <si>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</si>
  <si>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</si>
  <si>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</si>
  <si>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</si>
  <si>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</si>
  <si>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</si>
  <si>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</si>
  <si>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</si>
  <si>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</si>
  <si>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</si>
  <si>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</si>
  <si>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</si>
  <si>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</si>
  <si>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</si>
  <si>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</si>
  <si>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</si>
  <si>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</si>
  <si>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</si>
  <si>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</si>
  <si>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</si>
  <si>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</si>
  <si>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</si>
  <si>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</si>
  <si>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</si>
  <si>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</si>
  <si>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</si>
  <si>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</si>
  <si>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</si>
  <si>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</si>
  <si>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</si>
  <si>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</si>
  <si>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</si>
  <si>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</si>
  <si>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</si>
  <si>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</si>
  <si>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</si>
  <si>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</si>
  <si>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</si>
  <si>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</si>
  <si>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</si>
  <si>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</si>
  <si>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</si>
  <si>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</si>
  <si>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</si>
  <si>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</si>
  <si>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</si>
  <si>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</si>
  <si>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</si>
  <si>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</si>
  <si>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</si>
  <si>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</si>
  <si>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</si>
  <si>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</si>
  <si>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</si>
  <si>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</si>
  <si>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</si>
  <si>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</si>
  <si>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</si>
  <si>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</si>
  <si>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</si>
  <si>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</si>
  <si>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</si>
  <si>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</si>
  <si>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</si>
  <si>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</si>
  <si>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</si>
  <si>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</si>
  <si>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</si>
  <si>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</si>
  <si>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</si>
  <si>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</si>
  <si>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</si>
  <si>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</si>
  <si>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</si>
  <si>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</si>
  <si>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</si>
  <si>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</si>
  <si>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</si>
  <si>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</si>
  <si>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</si>
  <si>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</si>
  <si>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</si>
  <si>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</si>
  <si>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</si>
  <si>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</si>
  <si>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</si>
  <si>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</si>
  <si>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</si>
  <si>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</si>
  <si>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</si>
  <si>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</si>
  <si>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</si>
  <si>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</si>
  <si>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</si>
  <si>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</si>
  <si>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</si>
  <si>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</si>
  <si>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</si>
  <si>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</si>
  <si>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</si>
  <si>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</si>
  <si>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</si>
  <si>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</si>
  <si>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</si>
  <si>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</si>
  <si>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</si>
  <si>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</si>
  <si>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</si>
  <si>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</si>
  <si>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</si>
  <si>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</si>
  <si>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</si>
  <si>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</si>
  <si>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</si>
  <si>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</si>
  <si>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</si>
  <si>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</si>
  <si>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</si>
  <si>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</si>
  <si>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</si>
  <si>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</si>
  <si>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</si>
  <si>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</si>
  <si>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</si>
  <si>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</si>
  <si>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</si>
  <si>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</si>
  <si>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</si>
  <si>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</si>
  <si>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</si>
  <si>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</si>
  <si>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</si>
  <si>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</si>
  <si>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</si>
  <si>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</si>
  <si>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</si>
  <si>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</si>
  <si>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</si>
  <si>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</si>
  <si>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</si>
  <si>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</si>
  <si>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</si>
  <si>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</si>
  <si>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</si>
  <si>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</si>
  <si>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</si>
  <si>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</si>
  <si>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</si>
  <si>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</si>
  <si>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</si>
  <si>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</si>
  <si>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</si>
  <si>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</si>
  <si>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</si>
  <si>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</si>
  <si>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</si>
  <si>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</si>
  <si>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</si>
  <si>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</si>
  <si>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</si>
  <si>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</si>
  <si>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</si>
  <si>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</si>
  <si>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</si>
  <si>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</si>
  <si>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</si>
  <si>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</si>
  <si>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</si>
  <si>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</si>
  <si>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</si>
  <si>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</si>
  <si>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</si>
  <si>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</si>
  <si>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</si>
  <si>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</si>
  <si>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</si>
  <si>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</si>
  <si>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</si>
  <si>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</si>
  <si>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</si>
  <si>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</si>
  <si>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</si>
  <si>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</si>
  <si>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</si>
  <si>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</si>
  <si>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</si>
  <si>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</si>
  <si>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</si>
  <si>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</si>
  <si>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</si>
  <si>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</si>
  <si>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</si>
  <si>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</si>
  <si>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</si>
  <si>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</si>
  <si>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</si>
  <si>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</si>
  <si>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</si>
  <si>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</si>
  <si>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</si>
  <si>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</si>
  <si>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</si>
  <si>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</si>
  <si>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</si>
  <si>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</si>
  <si>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</si>
  <si>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</si>
  <si>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</si>
  <si>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</si>
  <si>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</si>
  <si>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</si>
  <si>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</si>
  <si>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</si>
  <si>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</si>
  <si>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</si>
  <si>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</si>
  <si>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</si>
  <si>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</si>
  <si>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</si>
  <si>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</si>
  <si>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</si>
  <si>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</si>
  <si>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</si>
  <si>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</si>
  <si>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</si>
  <si>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</si>
  <si>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</si>
  <si>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</si>
  <si>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</si>
  <si>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</si>
  <si>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</si>
  <si>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</si>
  <si>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</si>
  <si>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</si>
  <si>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</si>
  <si>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</si>
  <si>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</si>
  <si>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</si>
  <si>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</si>
  <si>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</si>
  <si>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</si>
  <si>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</si>
  <si>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</si>
  <si>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</si>
  <si>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</si>
  <si>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</si>
  <si>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</si>
  <si>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</si>
  <si>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</si>
  <si>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</si>
  <si>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</si>
  <si>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</si>
  <si>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</si>
  <si>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</si>
  <si>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</si>
  <si>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</si>
  <si>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</si>
  <si>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</si>
  <si>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</si>
  <si>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</si>
  <si>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</si>
  <si>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</si>
  <si>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</si>
  <si>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</si>
  <si>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</si>
  <si>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</si>
  <si>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</si>
  <si>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</si>
  <si>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</si>
  <si>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</si>
  <si>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</si>
  <si>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</si>
  <si>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</si>
  <si>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</si>
  <si>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</si>
  <si>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</si>
  <si>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</si>
  <si>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</si>
  <si>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</si>
  <si>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</si>
  <si>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</si>
  <si>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</si>
  <si>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</si>
  <si>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</si>
  <si>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</si>
  <si>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</si>
  <si>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</si>
  <si>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</si>
  <si>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</si>
  <si>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</si>
  <si>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</si>
  <si>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</si>
  <si>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</si>
  <si>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</si>
  <si>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</si>
  <si>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</si>
  <si>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</si>
  <si>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</si>
  <si>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</si>
  <si>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</si>
  <si>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</si>
  <si>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</si>
  <si>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</si>
  <si>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</si>
  <si>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</si>
  <si>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</si>
  <si>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</si>
  <si>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</si>
  <si>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</si>
  <si>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</si>
  <si>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</si>
  <si>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</si>
  <si>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</si>
  <si>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</si>
  <si>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</si>
  <si>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</si>
  <si>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</si>
  <si>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</si>
  <si>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</si>
  <si>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</si>
  <si>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</si>
  <si>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</si>
  <si>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</si>
  <si>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</si>
  <si>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</si>
  <si>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</si>
  <si>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</si>
  <si>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</si>
  <si>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</si>
  <si>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</si>
  <si>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</si>
  <si>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</si>
  <si>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</si>
  <si>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</si>
  <si>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</si>
  <si>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</si>
  <si>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</si>
  <si>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</si>
  <si>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</si>
  <si>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</si>
  <si>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</si>
  <si>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</si>
  <si>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</si>
  <si>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</si>
  <si>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</si>
  <si>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</si>
  <si>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</si>
  <si>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</si>
  <si>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</si>
  <si>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</si>
  <si>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</si>
  <si>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</si>
  <si>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</si>
  <si>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</si>
  <si>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</si>
  <si>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</si>
  <si>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</si>
  <si>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</si>
  <si>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</si>
  <si>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</si>
  <si>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</si>
  <si>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</si>
  <si>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</si>
  <si>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</si>
  <si>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</si>
  <si>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</si>
  <si>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</si>
  <si>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</si>
  <si>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</si>
  <si>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</si>
  <si>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</si>
  <si>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</si>
  <si>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</si>
  <si>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</si>
  <si>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</si>
  <si>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</si>
  <si>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</si>
  <si>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</si>
  <si>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</si>
  <si>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</si>
  <si>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</si>
  <si>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</si>
  <si>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</si>
  <si>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</si>
  <si>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</si>
  <si>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</si>
  <si>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</si>
  <si>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</si>
  <si>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</si>
  <si>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</si>
  <si>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</si>
  <si>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</si>
  <si>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</si>
  <si>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</si>
  <si>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</si>
  <si>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</si>
  <si>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</si>
  <si>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</si>
  <si>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</si>
  <si>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</si>
  <si>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</si>
  <si>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</si>
  <si>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</si>
  <si>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</si>
  <si>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</si>
  <si>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</si>
  <si>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</si>
  <si>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</si>
  <si>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</si>
  <si>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</si>
  <si>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</si>
  <si>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</si>
  <si>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</si>
  <si>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</si>
  <si>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</si>
  <si>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</si>
  <si>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</si>
  <si>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</si>
  <si>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</si>
  <si>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</si>
  <si>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</si>
  <si>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</si>
  <si>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</si>
  <si>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</si>
  <si>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</si>
  <si>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</si>
  <si>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</si>
  <si>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</si>
  <si>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</si>
  <si>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</si>
  <si>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</si>
  <si>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</si>
  <si>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</si>
  <si>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</si>
  <si>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</si>
  <si>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</si>
  <si>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</si>
  <si>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</si>
  <si>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</si>
  <si>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</si>
  <si>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</si>
  <si>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</si>
  <si>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</si>
  <si>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</si>
  <si>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</si>
  <si>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</si>
  <si>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</si>
  <si>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</si>
  <si>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</si>
  <si>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</si>
  <si>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</si>
  <si>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</si>
  <si>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</si>
  <si>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</si>
  <si>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</si>
  <si>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</si>
  <si>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</si>
  <si>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</si>
  <si>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</si>
  <si>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</si>
  <si>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</si>
  <si>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</si>
  <si>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</si>
  <si>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</si>
  <si>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</si>
  <si>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</si>
  <si>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</si>
  <si>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</si>
  <si>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</si>
  <si>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</si>
  <si>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</si>
  <si>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</si>
  <si>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</si>
  <si>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</si>
  <si>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</si>
  <si>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</si>
  <si>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</si>
  <si>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</si>
  <si>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</si>
  <si>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</si>
  <si>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</si>
  <si>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</si>
  <si>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</si>
  <si>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</si>
  <si>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</si>
  <si>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</si>
  <si>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</si>
  <si>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</si>
  <si>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</si>
  <si>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</si>
  <si>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</si>
  <si>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</si>
  <si>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</si>
  <si>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</si>
  <si>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</si>
  <si>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</si>
  <si>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</si>
  <si>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</si>
  <si>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</si>
  <si>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</si>
  <si>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</si>
  <si>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</si>
  <si>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</si>
  <si>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</si>
  <si>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</si>
  <si>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</si>
  <si>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</si>
  <si>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</si>
  <si>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</si>
  <si>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</si>
  <si>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</si>
  <si>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</si>
  <si>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</si>
  <si>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</si>
  <si>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</si>
  <si>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</si>
  <si>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</si>
  <si>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</si>
  <si>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</si>
  <si>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</si>
  <si>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</si>
  <si>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</si>
  <si>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</si>
  <si>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</si>
  <si>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</si>
  <si>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</si>
  <si>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</si>
  <si>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</si>
  <si>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</si>
  <si>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</si>
  <si>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</si>
  <si>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</si>
  <si>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</si>
  <si>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</si>
  <si>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</si>
  <si>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</si>
  <si>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</si>
  <si>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</si>
  <si>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</si>
  <si>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</si>
  <si>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</si>
  <si>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</si>
  <si>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</si>
  <si>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</si>
  <si>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</si>
  <si>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</si>
  <si>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</si>
  <si>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</si>
  <si>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</si>
  <si>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</si>
  <si>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</si>
  <si>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</si>
  <si>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</si>
  <si>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</si>
  <si>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</si>
  <si>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</si>
  <si>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</si>
  <si>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</si>
  <si>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</si>
  <si>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</si>
  <si>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</si>
  <si>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</si>
  <si>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</si>
  <si>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</si>
  <si>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</si>
  <si>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</si>
  <si>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</si>
  <si>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</si>
  <si>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</si>
  <si>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</si>
  <si>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</si>
  <si>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</si>
  <si>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</si>
  <si>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</si>
  <si>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</si>
  <si>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</si>
  <si>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</si>
  <si>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</si>
  <si>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</si>
  <si>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</si>
  <si>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</si>
  <si>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</si>
  <si>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</si>
  <si>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</si>
  <si>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</si>
  <si>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</si>
  <si>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</si>
  <si>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</si>
  <si>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</si>
  <si>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</si>
  <si>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</si>
  <si>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</si>
  <si>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</si>
  <si>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</si>
  <si>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</si>
  <si>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</si>
  <si>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</si>
  <si>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</si>
  <si>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</si>
  <si>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</si>
  <si>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</si>
  <si>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</si>
  <si>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</si>
  <si>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</si>
  <si>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</si>
  <si>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</si>
  <si>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</si>
  <si>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</si>
  <si>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</si>
  <si>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</si>
  <si>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</si>
  <si>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</si>
  <si>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</si>
  <si>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</si>
  <si>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</si>
  <si>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</si>
  <si>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</si>
  <si>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</si>
  <si>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</si>
  <si>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</si>
  <si>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</si>
  <si>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</si>
  <si>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</si>
  <si>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</si>
  <si>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</si>
  <si>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</si>
  <si>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</si>
  <si>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</si>
  <si>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</si>
  <si>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</si>
  <si>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</si>
  <si>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</si>
  <si>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</si>
  <si>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</si>
  <si>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</si>
  <si>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</si>
  <si>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</si>
  <si>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</si>
  <si>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</si>
  <si>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</si>
  <si>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</si>
  <si>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</si>
  <si>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</si>
  <si>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</si>
  <si>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</si>
  <si>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</si>
  <si>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</si>
  <si>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</si>
  <si>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</si>
  <si>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</si>
  <si>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</si>
  <si>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</si>
  <si>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</si>
  <si>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</si>
  <si>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</si>
  <si>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</si>
  <si>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</si>
  <si>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</si>
  <si>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</si>
  <si>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</si>
  <si>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</si>
  <si>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</si>
  <si>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</si>
  <si>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</si>
  <si>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</si>
  <si>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</si>
  <si>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</si>
  <si>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</si>
  <si>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</si>
  <si>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</si>
  <si>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</si>
  <si>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</si>
  <si>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</si>
  <si>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</si>
  <si>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</si>
  <si>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</si>
  <si>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</si>
  <si>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</si>
  <si>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</si>
  <si>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</si>
  <si>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</si>
  <si>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</si>
  <si>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</si>
  <si>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</si>
  <si>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</si>
  <si>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</si>
  <si>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</si>
  <si>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</si>
  <si>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</si>
  <si>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</si>
  <si>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</si>
  <si>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</si>
  <si>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</si>
  <si>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</si>
  <si>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</si>
  <si>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</si>
  <si>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</si>
  <si>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</si>
  <si>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</si>
  <si>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</si>
  <si>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</si>
  <si>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</si>
  <si>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</si>
  <si>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</si>
  <si>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</si>
  <si>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</si>
  <si>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</si>
  <si>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</si>
  <si>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</si>
  <si>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</si>
  <si>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</si>
  <si>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</si>
  <si>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</si>
  <si>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</si>
  <si>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</si>
  <si>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</si>
  <si>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</si>
  <si>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</si>
  <si>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</si>
  <si>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</si>
  <si>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</si>
  <si>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</si>
  <si>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</si>
  <si>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</si>
  <si>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</si>
  <si>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</si>
  <si>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</si>
  <si>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</si>
  <si>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</si>
  <si>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</si>
  <si>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</si>
  <si>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</si>
  <si>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</si>
  <si>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</si>
  <si>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</si>
  <si>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</si>
  <si>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</si>
  <si>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</si>
  <si>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</si>
  <si>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</si>
  <si>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</si>
  <si>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</si>
  <si>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</si>
  <si>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</si>
  <si>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</si>
  <si>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</si>
  <si>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</si>
  <si>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</si>
  <si>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</si>
  <si>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</si>
  <si>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</si>
  <si>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</si>
  <si>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</si>
  <si>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</si>
  <si>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</si>
  <si>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</si>
  <si>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</si>
  <si>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</si>
  <si>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</si>
  <si>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</si>
  <si>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</si>
  <si>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</si>
  <si>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</si>
  <si>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</si>
  <si>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</si>
  <si>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</si>
  <si>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</si>
  <si>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</si>
  <si>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</si>
  <si>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</si>
  <si>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</si>
  <si>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</si>
  <si>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</si>
  <si>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</si>
  <si>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</si>
  <si>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</si>
  <si>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</si>
  <si>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</si>
  <si>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</si>
  <si>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</si>
  <si>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</si>
  <si>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</si>
  <si>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</si>
  <si>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</si>
  <si>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</si>
  <si>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</si>
  <si>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</si>
  <si>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</si>
  <si>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</si>
  <si>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</si>
  <si>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</si>
  <si>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</si>
  <si>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</si>
  <si>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</si>
  <si>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</si>
  <si>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</si>
  <si>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</si>
  <si>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</si>
  <si>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</si>
  <si>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</si>
  <si>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</si>
  <si>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</si>
  <si>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</si>
  <si>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</si>
  <si>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</si>
  <si>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</si>
  <si>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</si>
  <si>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</si>
  <si>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</si>
  <si>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</si>
  <si>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</si>
  <si>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</si>
  <si>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</si>
  <si>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</si>
  <si>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</si>
  <si>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</si>
  <si>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</si>
  <si>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</si>
  <si>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</si>
  <si>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</si>
  <si>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</si>
  <si>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</si>
  <si>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</si>
  <si>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</si>
  <si>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</si>
  <si>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</si>
  <si>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</si>
  <si>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</si>
  <si>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</si>
  <si>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</si>
  <si>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</si>
  <si>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</si>
  <si>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</si>
  <si>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</si>
  <si>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</si>
  <si>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</si>
  <si>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</si>
  <si>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</si>
  <si>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</si>
  <si>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</si>
  <si>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</si>
  <si>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</si>
  <si>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</si>
  <si>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</si>
  <si>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</si>
  <si>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</si>
  <si>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</si>
  <si>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</si>
  <si>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</si>
  <si>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</si>
  <si>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</si>
  <si>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</si>
  <si>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</si>
  <si>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</si>
  <si>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</si>
  <si>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</si>
  <si>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</si>
  <si>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</si>
  <si>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</si>
  <si>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</si>
  <si>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</si>
  <si>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</si>
  <si>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</si>
  <si>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</si>
  <si>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</si>
  <si>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</si>
  <si>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</si>
  <si>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</si>
  <si>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</si>
  <si>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</si>
  <si>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</si>
  <si>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</si>
  <si>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</si>
  <si>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</si>
  <si>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</si>
  <si>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</si>
  <si>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</si>
  <si>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</si>
  <si>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</si>
  <si>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</si>
  <si>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</si>
  <si>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</si>
  <si>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</si>
  <si>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</si>
  <si>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</si>
  <si>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</si>
  <si>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</si>
  <si>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</si>
  <si>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</si>
  <si>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</si>
  <si>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</si>
  <si>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</si>
  <si>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</si>
  <si>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</si>
  <si>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</si>
  <si>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</si>
  <si>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</si>
  <si>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</si>
  <si>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</si>
  <si>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</si>
  <si>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</si>
  <si>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</si>
  <si>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</si>
  <si>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</si>
  <si>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</si>
  <si>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</si>
  <si>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</si>
  <si>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</si>
  <si>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</si>
  <si>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</si>
  <si>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</si>
  <si>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</si>
  <si>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</si>
  <si>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</si>
  <si>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</si>
  <si>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</si>
  <si>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</si>
  <si>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</si>
  <si>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</si>
  <si>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</si>
  <si>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</si>
  <si>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</si>
  <si>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</si>
  <si>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</si>
  <si>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</si>
  <si>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</si>
  <si>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</si>
  <si>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</si>
  <si>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</si>
  <si>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</si>
  <si>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</si>
  <si>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</si>
  <si>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</si>
  <si>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</si>
  <si>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</si>
  <si>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</si>
  <si>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</si>
  <si>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</si>
  <si>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</si>
  <si>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</si>
  <si>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</si>
  <si>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</si>
  <si>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</si>
  <si>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</si>
  <si>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</si>
  <si>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</si>
  <si>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</si>
  <si>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</si>
  <si>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</si>
  <si>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</si>
  <si>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</si>
  <si>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</si>
  <si>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</si>
  <si>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</si>
  <si>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</si>
  <si>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</si>
  <si>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</si>
  <si>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</si>
  <si>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</si>
  <si>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</si>
  <si>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</si>
  <si>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</si>
  <si>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</si>
  <si>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</si>
  <si>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</si>
  <si>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</si>
  <si>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</si>
  <si>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</si>
  <si>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</si>
  <si>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</si>
  <si>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</si>
  <si>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</si>
  <si>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</si>
  <si>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</si>
  <si>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</si>
  <si>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</si>
  <si>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</si>
  <si>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</si>
  <si>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</si>
  <si>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</si>
  <si>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</si>
  <si>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</si>
  <si>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</si>
  <si>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</si>
  <si>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</si>
  <si>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</si>
  <si>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</si>
  <si>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</si>
  <si>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</si>
  <si>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</si>
  <si>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</si>
  <si>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</si>
  <si>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</si>
  <si>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</si>
  <si>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</si>
  <si>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</si>
  <si>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</si>
  <si>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</si>
  <si>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</si>
  <si>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</si>
  <si>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</si>
  <si>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</si>
  <si>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</si>
  <si>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</si>
  <si>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</si>
  <si>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</si>
  <si>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</si>
  <si>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</si>
  <si>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</si>
  <si>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</si>
  <si>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</si>
  <si>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</si>
  <si>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</si>
  <si>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</si>
  <si>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</si>
  <si>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</si>
  <si>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</si>
  <si>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</si>
  <si>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</si>
  <si>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</si>
  <si>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</si>
  <si>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</si>
  <si>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</si>
  <si>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</si>
  <si>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</si>
  <si>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</si>
  <si>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</si>
  <si>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</si>
  <si>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</si>
  <si>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</si>
  <si>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</si>
  <si>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</si>
  <si>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</si>
  <si>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</si>
  <si>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</si>
  <si>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</si>
  <si>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</si>
  <si>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</si>
  <si>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</si>
  <si>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</si>
  <si>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</si>
  <si>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</si>
  <si>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</si>
  <si>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</si>
  <si>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</si>
  <si>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</si>
  <si>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</si>
  <si>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</si>
  <si>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</si>
  <si>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</si>
  <si>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</si>
  <si>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</si>
  <si>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</si>
  <si>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</si>
  <si>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</si>
  <si>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</si>
  <si>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</si>
  <si>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</si>
  <si>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</si>
  <si>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</si>
  <si>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</si>
  <si>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</si>
  <si>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</si>
  <si>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</si>
  <si>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</si>
  <si>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</si>
  <si>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</si>
  <si>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</si>
  <si>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</si>
  <si>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</si>
  <si>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</si>
  <si>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</si>
  <si>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</si>
  <si>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</si>
  <si>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</si>
  <si>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</si>
  <si>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</si>
  <si>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</si>
  <si>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</si>
  <si>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</si>
  <si>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</si>
  <si>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</si>
  <si>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</si>
  <si>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</si>
  <si>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</si>
  <si>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</si>
  <si>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</si>
  <si>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</si>
  <si>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</si>
  <si>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</si>
  <si>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</si>
  <si>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</si>
  <si>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</si>
  <si>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</si>
  <si>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</si>
  <si>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</si>
  <si>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</si>
  <si>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</si>
  <si>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</si>
  <si>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</si>
  <si>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</si>
  <si>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</si>
  <si>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</si>
  <si>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</si>
  <si>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</si>
  <si>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</si>
  <si>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</si>
  <si>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</si>
  <si>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</si>
  <si>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</si>
  <si>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</si>
  <si>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</si>
  <si>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</si>
  <si>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</si>
  <si>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</si>
  <si>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</si>
  <si>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</si>
  <si>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</si>
  <si>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</si>
  <si>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</si>
  <si>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</si>
  <si>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</si>
  <si>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</si>
  <si>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</si>
  <si>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</si>
  <si>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</si>
  <si>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</si>
  <si>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</si>
  <si>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</si>
  <si>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</si>
  <si>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</si>
  <si>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</si>
  <si>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</si>
  <si>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</si>
  <si>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</si>
  <si>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</si>
  <si>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</si>
  <si>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</si>
  <si>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</si>
  <si>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</si>
  <si>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</si>
  <si>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</si>
  <si>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</si>
  <si>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</si>
  <si>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</si>
  <si>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</si>
  <si>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</si>
  <si>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</si>
  <si>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</si>
  <si>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</si>
  <si>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</si>
  <si>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</si>
  <si>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</si>
  <si>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</si>
  <si>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</si>
  <si>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</si>
  <si>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</si>
  <si>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</si>
  <si>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</si>
  <si>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</si>
  <si>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</si>
  <si>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</si>
  <si>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</si>
  <si>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</si>
  <si>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</si>
  <si>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</si>
  <si>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</si>
  <si>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</si>
  <si>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</si>
  <si>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</si>
  <si>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</si>
  <si>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</si>
  <si>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</si>
  <si>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</si>
  <si>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</si>
  <si>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</si>
  <si>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</si>
  <si>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</si>
  <si>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</si>
  <si>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</si>
  <si>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</si>
  <si>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</si>
  <si>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</si>
  <si>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</si>
  <si>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</si>
  <si>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</si>
  <si>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</si>
  <si>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</si>
  <si>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</si>
  <si>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</si>
  <si>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</si>
  <si>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</si>
  <si>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</si>
  <si>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</si>
  <si>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</si>
  <si>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</si>
  <si>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</si>
  <si>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</si>
  <si>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</si>
  <si>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</si>
  <si>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</si>
  <si>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</si>
  <si>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</si>
  <si>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</si>
  <si>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</si>
  <si>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</si>
  <si>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</si>
  <si>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</si>
  <si>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</si>
  <si>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</si>
  <si>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</si>
  <si>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</si>
  <si>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</si>
  <si>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</si>
  <si>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</si>
  <si>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</si>
  <si>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</si>
  <si>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</si>
  <si>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</si>
  <si>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</si>
  <si>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</si>
  <si>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</si>
  <si>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</si>
  <si>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</si>
  <si>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</si>
  <si>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</si>
  <si>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</si>
  <si>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</si>
  <si>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</si>
  <si>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</si>
  <si>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</si>
  <si>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</si>
  <si>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</si>
  <si>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</si>
  <si>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</si>
  <si>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</si>
  <si>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</si>
  <si>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</si>
  <si>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</si>
  <si>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</si>
  <si>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</si>
  <si>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</si>
  <si>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</si>
  <si>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</si>
  <si>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</si>
  <si>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</si>
  <si>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</si>
  <si>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</si>
  <si>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</si>
  <si>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</si>
  <si>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</si>
  <si>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</si>
  <si>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</si>
  <si>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</si>
  <si>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</si>
  <si>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</si>
  <si>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</si>
  <si>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</si>
  <si>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</si>
  <si>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</si>
  <si>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</si>
  <si>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</si>
  <si>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</si>
  <si>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</si>
  <si>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</si>
  <si>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</si>
  <si>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</si>
  <si>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</si>
  <si>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</si>
  <si>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</si>
  <si>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</si>
  <si>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</si>
  <si>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</si>
  <si>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</si>
  <si>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</si>
  <si>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</si>
  <si>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</si>
  <si>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</si>
  <si>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</si>
  <si>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</si>
  <si>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</si>
  <si>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</si>
  <si>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</si>
  <si>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</si>
  <si>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</si>
  <si>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</si>
  <si>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</si>
  <si>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</si>
  <si>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</si>
  <si>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</si>
  <si>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</si>
  <si>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</si>
  <si>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</si>
  <si>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</si>
  <si>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</si>
  <si>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</si>
  <si>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</si>
  <si>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</si>
  <si>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</si>
  <si>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</si>
  <si>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</si>
  <si>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</si>
  <si>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</si>
  <si>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</si>
  <si>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</si>
  <si>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</si>
  <si>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</si>
  <si>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</si>
  <si>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</si>
  <si>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</si>
  <si>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</si>
  <si>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</si>
  <si>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</si>
  <si>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</si>
  <si>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</si>
  <si>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</si>
  <si>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</si>
  <si>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</si>
  <si>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</si>
  <si>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</si>
  <si>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</si>
  <si>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</si>
  <si>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</si>
  <si>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</si>
  <si>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</si>
  <si>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</si>
  <si>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</si>
  <si>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</si>
  <si>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</si>
  <si>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</si>
  <si>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</si>
  <si>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</si>
  <si>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</si>
  <si>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</si>
  <si>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</si>
  <si>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</si>
  <si>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</si>
  <si>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</si>
  <si>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</si>
  <si>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</si>
  <si>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</si>
  <si>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</si>
  <si>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</si>
  <si>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</si>
  <si>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</si>
  <si>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</si>
  <si>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</si>
  <si>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</si>
  <si>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</si>
  <si>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</si>
  <si>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</si>
  <si>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</si>
  <si>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</si>
  <si>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</si>
  <si>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</si>
  <si>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</si>
  <si>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</si>
  <si>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</si>
  <si>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</si>
  <si>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</si>
  <si>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</si>
  <si>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</si>
  <si>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</si>
  <si>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</si>
  <si>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</si>
  <si>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</si>
  <si>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</si>
  <si>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</si>
  <si>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</si>
  <si>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</si>
  <si>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</si>
  <si>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</si>
  <si>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</si>
  <si>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</si>
  <si>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</si>
  <si>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</si>
  <si>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</si>
  <si>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</si>
  <si>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</si>
  <si>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</si>
  <si>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</si>
  <si>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</si>
  <si>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</si>
  <si>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</si>
  <si>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</si>
  <si>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</si>
  <si>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</si>
  <si>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</si>
  <si>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</si>
  <si>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</si>
  <si>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</si>
  <si>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</si>
  <si>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</si>
  <si>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</si>
  <si>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</si>
  <si>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</si>
  <si>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</si>
  <si>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</si>
  <si>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</si>
  <si>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</si>
  <si>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</si>
  <si>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</si>
  <si>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</si>
  <si>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</si>
  <si>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</si>
  <si>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</si>
  <si>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</si>
  <si>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</si>
  <si>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</si>
  <si>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</si>
  <si>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</si>
  <si>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</si>
  <si>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</si>
  <si>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</si>
  <si>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</si>
  <si>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</si>
  <si>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</si>
  <si>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</si>
  <si>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</si>
  <si>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</si>
  <si>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</si>
  <si>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</si>
  <si>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</si>
  <si>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</si>
  <si>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</si>
  <si>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</si>
  <si>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</si>
  <si>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</si>
  <si>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</si>
  <si>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</si>
  <si>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</si>
  <si>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</si>
  <si>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</si>
  <si>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</si>
  <si>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</si>
  <si>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</si>
  <si>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</si>
  <si>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</si>
  <si>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</si>
  <si>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</si>
  <si>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</si>
  <si>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</si>
  <si>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</si>
  <si>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</si>
  <si>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</si>
  <si>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</si>
  <si>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</si>
  <si>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</si>
  <si>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</si>
  <si>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</si>
  <si>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</si>
  <si>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</si>
  <si>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</si>
  <si>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</si>
  <si>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</si>
  <si>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</si>
  <si>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</si>
  <si>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</si>
  <si>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</si>
  <si>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</si>
  <si>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</si>
  <si>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</si>
  <si>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</si>
  <si>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</si>
  <si>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</si>
  <si>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</si>
  <si>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</si>
  <si>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</si>
  <si>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</si>
  <si>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</si>
  <si>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</si>
  <si>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</si>
  <si>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</si>
  <si>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</si>
  <si>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</si>
  <si>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</si>
  <si>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</si>
  <si>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</si>
  <si>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</si>
  <si>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</si>
  <si>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</si>
  <si>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</si>
  <si>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</si>
  <si>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</si>
  <si>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</si>
  <si>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</si>
  <si>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</si>
  <si>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</si>
  <si>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</si>
  <si>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</si>
  <si>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</si>
  <si>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</si>
  <si>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</si>
  <si>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</si>
  <si>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</si>
  <si>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</si>
  <si>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</si>
  <si>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</si>
  <si>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</si>
  <si>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</si>
  <si>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</si>
  <si>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</si>
  <si>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</si>
  <si>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</si>
  <si>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</si>
  <si>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</si>
  <si>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</si>
  <si>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</si>
  <si>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</si>
  <si>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</si>
  <si>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</si>
  <si>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</si>
  <si>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</si>
  <si>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</si>
  <si>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</si>
  <si>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</si>
  <si>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</si>
  <si>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</si>
  <si>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</si>
  <si>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</si>
  <si>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</si>
  <si>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</si>
  <si>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</si>
  <si>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</si>
  <si>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</si>
  <si>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</si>
  <si>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</si>
  <si>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</si>
  <si>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</si>
  <si>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</si>
  <si>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</si>
  <si>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</si>
  <si>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</si>
  <si>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</si>
  <si>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</si>
  <si>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</si>
  <si>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</si>
  <si>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</si>
  <si>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</si>
  <si>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</si>
  <si>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</si>
  <si>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</si>
  <si>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</si>
  <si>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</si>
  <si>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</si>
  <si>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</si>
  <si>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</si>
  <si>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</si>
  <si>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</si>
  <si>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</si>
  <si>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</si>
  <si>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</si>
  <si>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</si>
  <si>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</si>
  <si>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</si>
  <si>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</si>
  <si>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</si>
  <si>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</si>
  <si>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</si>
  <si>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</si>
  <si>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</si>
  <si>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</si>
  <si>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</si>
  <si>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</si>
  <si>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</si>
  <si>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</si>
  <si>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</si>
  <si>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</si>
  <si>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</si>
  <si>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</si>
  <si>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</si>
  <si>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</si>
  <si>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</si>
  <si>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</si>
  <si>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</si>
  <si>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</si>
  <si>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</si>
  <si>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</si>
  <si>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</si>
  <si>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</si>
  <si>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</si>
  <si>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</si>
  <si>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</si>
  <si>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</si>
  <si>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</si>
  <si>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</si>
  <si>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</si>
  <si>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</si>
  <si>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</si>
  <si>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</si>
  <si>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</si>
  <si>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</si>
  <si>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</si>
  <si>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</si>
  <si>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</si>
  <si>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</si>
  <si>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</si>
  <si>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</si>
  <si>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</si>
  <si>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</si>
  <si>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</si>
  <si>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</si>
  <si>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</si>
  <si>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</si>
  <si>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</si>
  <si>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</si>
  <si>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</si>
  <si>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</si>
  <si>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</si>
  <si>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</si>
  <si>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</si>
  <si>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</si>
  <si>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</si>
  <si>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</si>
  <si>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</si>
  <si>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</si>
  <si>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</si>
  <si>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</si>
  <si>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</si>
  <si>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</si>
  <si>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</si>
  <si>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</si>
  <si>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</si>
  <si>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</si>
  <si>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</si>
  <si>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</si>
  <si>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</si>
  <si>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</si>
  <si>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</si>
  <si>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</si>
  <si>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</si>
  <si>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</si>
  <si>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</si>
  <si>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</si>
  <si>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</si>
  <si>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</si>
  <si>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</si>
  <si>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</si>
  <si>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</si>
  <si>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</si>
  <si>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</si>
  <si>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</si>
  <si>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</si>
  <si>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</si>
  <si>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</si>
  <si>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</si>
  <si>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</si>
  <si>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</si>
  <si>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</si>
  <si>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</si>
  <si>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</si>
  <si>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</si>
  <si>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</si>
  <si>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</si>
  <si>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</si>
  <si>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</si>
  <si>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</si>
  <si>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</si>
  <si>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</si>
  <si>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</si>
  <si>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</si>
  <si>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</si>
  <si>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</si>
  <si>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</si>
  <si>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</si>
  <si>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</si>
  <si>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</si>
  <si>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</si>
  <si>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</si>
  <si>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</si>
  <si>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</si>
  <si>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</si>
  <si>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</si>
  <si>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</si>
  <si>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</si>
  <si>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</si>
  <si>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</si>
  <si>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</si>
  <si>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</si>
  <si>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</si>
  <si>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</si>
  <si>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</si>
  <si>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</si>
  <si>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</si>
  <si>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</si>
  <si>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</si>
  <si>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</si>
  <si>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</si>
  <si>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</si>
  <si>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</si>
  <si>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</si>
  <si>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</si>
  <si>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</si>
  <si>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</si>
  <si>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</si>
  <si>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</si>
  <si>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</si>
  <si>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</si>
  <si>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</si>
  <si>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</si>
  <si>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</si>
  <si>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</si>
  <si>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</si>
  <si>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</si>
  <si>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</si>
  <si>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</si>
  <si>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</si>
  <si>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</si>
  <si>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</si>
  <si>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</si>
  <si>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</si>
  <si>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</si>
  <si>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</si>
  <si>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</si>
  <si>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</si>
  <si>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</si>
  <si>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</si>
  <si>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</si>
  <si>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</si>
  <si>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</si>
  <si>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</si>
  <si>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</si>
  <si>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</si>
  <si>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</si>
  <si>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</si>
  <si>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</si>
  <si>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</si>
  <si>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</si>
  <si>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</si>
  <si>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</si>
  <si>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</si>
  <si>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</si>
  <si>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</si>
  <si>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</si>
  <si>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</si>
  <si>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</si>
  <si>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</si>
  <si>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</si>
  <si>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</si>
  <si>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</si>
  <si>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</si>
  <si>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</si>
  <si>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</si>
  <si>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</si>
  <si>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</si>
  <si>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</si>
  <si>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</si>
  <si>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</si>
  <si>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</si>
  <si>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</si>
  <si>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</si>
  <si>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</si>
  <si>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</si>
  <si>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</si>
  <si>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</si>
  <si>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</si>
  <si>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</si>
  <si>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</si>
  <si>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</si>
  <si>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</si>
  <si>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</si>
  <si>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</si>
  <si>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</si>
  <si>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</si>
  <si>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</si>
  <si>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</si>
  <si>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</si>
  <si>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</si>
  <si>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</si>
  <si>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</si>
  <si>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</si>
  <si>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</si>
  <si>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</si>
  <si>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</si>
  <si>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</si>
  <si>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</si>
  <si>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</si>
  <si>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</si>
  <si>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</si>
  <si>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</si>
  <si>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</si>
  <si>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</si>
  <si>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</si>
  <si>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</si>
  <si>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</si>
  <si>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</si>
  <si>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</si>
  <si>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</si>
  <si>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</si>
  <si>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</si>
  <si>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</si>
  <si>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</si>
  <si>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</si>
  <si>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</si>
  <si>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</si>
  <si>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</si>
  <si>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</si>
  <si>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</si>
  <si>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</si>
  <si>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</si>
  <si>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</si>
  <si>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</si>
  <si>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</si>
  <si>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</si>
  <si>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</si>
  <si>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</si>
  <si>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</si>
  <si>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</si>
  <si>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</si>
  <si>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</si>
  <si>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</si>
  <si>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</si>
  <si>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</si>
  <si>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</si>
  <si>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</si>
  <si>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</si>
  <si>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</si>
  <si>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</si>
  <si>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</si>
  <si>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</si>
  <si>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</si>
  <si>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</si>
  <si>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</si>
  <si>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</si>
  <si>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</si>
  <si>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</si>
  <si>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</si>
  <si>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</si>
  <si>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</si>
  <si>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</si>
  <si>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</si>
  <si>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</si>
  <si>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</si>
  <si>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</si>
  <si>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</si>
  <si>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</si>
  <si>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</si>
  <si>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</si>
  <si>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</si>
  <si>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</si>
  <si>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</si>
  <si>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</si>
  <si>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</si>
  <si>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</si>
  <si>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</si>
  <si>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</si>
  <si>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</si>
  <si>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</si>
  <si>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</si>
  <si>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</si>
  <si>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</si>
  <si>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</si>
  <si>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</si>
  <si>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</si>
  <si>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</si>
  <si>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</si>
  <si>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</si>
  <si>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</si>
  <si>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</si>
  <si>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</si>
  <si>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</si>
  <si>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</si>
  <si>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</si>
  <si>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</si>
  <si>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</si>
  <si>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</si>
  <si>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</si>
  <si>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</si>
  <si>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</si>
  <si>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</si>
  <si>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</si>
  <si>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</si>
  <si>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</si>
  <si>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</si>
  <si>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</si>
  <si>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</si>
  <si>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</si>
  <si>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</si>
  <si>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</si>
  <si>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</si>
  <si>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</si>
  <si>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</si>
  <si>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</si>
  <si>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</si>
  <si>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</si>
  <si>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</si>
  <si>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</si>
  <si>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</si>
  <si>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</si>
  <si>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</si>
  <si>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</si>
  <si>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</si>
  <si>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</si>
  <si>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</si>
  <si>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</si>
  <si>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</si>
  <si>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</si>
  <si>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</si>
  <si>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</si>
  <si>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</si>
  <si>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</si>
  <si>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</si>
  <si>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</si>
  <si>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</si>
  <si>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</si>
  <si>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</si>
  <si>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</si>
  <si>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</si>
  <si>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</si>
  <si>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</si>
  <si>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</si>
  <si>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</si>
  <si>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</si>
  <si>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</si>
  <si>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</si>
  <si>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</si>
  <si>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</si>
  <si>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</si>
  <si>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</si>
  <si>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</si>
  <si>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</si>
  <si>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</si>
  <si>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</si>
  <si>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</si>
  <si>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</si>
  <si>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</si>
  <si>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</si>
  <si>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</si>
  <si>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</si>
  <si>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</si>
  <si>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</si>
  <si>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</si>
  <si>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</si>
  <si>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</si>
  <si>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</si>
  <si>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</si>
  <si>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</si>
  <si>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</si>
  <si>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</si>
  <si>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</si>
  <si>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</si>
  <si>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</si>
  <si>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</si>
  <si>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</si>
  <si>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</si>
  <si>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</si>
  <si>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</si>
  <si>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</si>
  <si>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</si>
  <si>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</si>
  <si>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</si>
  <si>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</si>
  <si>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</si>
  <si>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</si>
  <si>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</si>
  <si>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</si>
  <si>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</si>
  <si>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</si>
  <si>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</si>
  <si>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</si>
  <si>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</si>
  <si>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</si>
  <si>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</si>
  <si>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</si>
  <si>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</si>
  <si>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</si>
  <si>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</si>
  <si>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</si>
  <si>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</si>
  <si>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</si>
  <si>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</si>
  <si>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</si>
  <si>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</si>
  <si>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</si>
  <si>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</si>
  <si>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</si>
  <si>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</si>
  <si>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</si>
  <si>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</si>
  <si>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</si>
  <si>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</si>
  <si>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</si>
  <si>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</si>
  <si>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</si>
  <si>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</si>
  <si>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</si>
  <si>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</si>
  <si>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</si>
  <si>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</si>
  <si>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</si>
  <si>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</si>
  <si>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</si>
  <si>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</si>
  <si>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</si>
  <si>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</si>
  <si>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</si>
  <si>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</si>
  <si>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</si>
  <si>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</si>
  <si>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</si>
  <si>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</si>
  <si>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</si>
  <si>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</si>
  <si>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</si>
  <si>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</si>
  <si>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</si>
  <si>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</si>
  <si>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</si>
  <si>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</si>
  <si>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</si>
  <si>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</si>
  <si>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</si>
  <si>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</si>
  <si>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</si>
  <si>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</si>
  <si>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</si>
  <si>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</si>
  <si>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</si>
  <si>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</si>
  <si>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</si>
  <si>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</si>
  <si>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</si>
  <si>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</si>
  <si>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</si>
  <si>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</si>
  <si>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</si>
  <si>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</si>
  <si>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</si>
  <si>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</si>
  <si>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</si>
  <si>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</si>
  <si>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</si>
  <si>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</si>
  <si>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</si>
  <si>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</si>
  <si>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</si>
  <si>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</si>
  <si>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</si>
  <si>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</si>
  <si>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</si>
  <si>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</si>
  <si>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</si>
  <si>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</si>
  <si>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</si>
  <si>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</si>
  <si>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</si>
  <si>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</si>
  <si>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</si>
  <si>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</si>
  <si>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</si>
  <si>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</si>
  <si>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</si>
  <si>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</si>
  <si>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</si>
  <si>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</si>
  <si>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</si>
  <si>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</si>
  <si>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</si>
  <si>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</si>
  <si>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</si>
  <si>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</si>
  <si>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</si>
  <si>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</si>
  <si>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</si>
  <si>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</si>
  <si>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</si>
  <si>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</si>
  <si>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</si>
  <si>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</si>
  <si>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</si>
  <si>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</si>
  <si>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</si>
  <si>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</si>
  <si>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</si>
  <si>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</si>
  <si>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</si>
  <si>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</si>
  <si>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</si>
  <si>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</si>
  <si>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</si>
  <si>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</si>
  <si>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</si>
  <si>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</si>
  <si>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</si>
  <si>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</si>
  <si>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</si>
  <si>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</si>
  <si>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</si>
  <si>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</si>
  <si>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</si>
  <si>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</si>
  <si>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</si>
  <si>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</si>
  <si>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</si>
  <si>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</si>
  <si>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</si>
  <si>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</si>
  <si>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</si>
  <si>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</si>
  <si>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</si>
  <si>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</si>
  <si>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</si>
  <si>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</si>
  <si>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</si>
  <si>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</si>
  <si>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</si>
  <si>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</si>
  <si>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</si>
  <si>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</si>
  <si>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</si>
  <si>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</si>
  <si>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</si>
  <si>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</si>
  <si>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</si>
  <si>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</si>
  <si>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</si>
  <si>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</si>
  <si>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</si>
  <si>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</si>
  <si>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</si>
  <si>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</si>
  <si>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</si>
  <si>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</si>
  <si>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</si>
  <si>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</si>
  <si>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</si>
  <si>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</si>
  <si>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</si>
  <si>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</si>
  <si>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</si>
  <si>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</si>
  <si>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</si>
  <si>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</si>
  <si>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</si>
  <si>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</si>
  <si>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</si>
  <si>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</si>
  <si>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</si>
  <si>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</si>
  <si>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</si>
  <si>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</si>
  <si>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</si>
  <si>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</si>
  <si>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</si>
  <si>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</si>
  <si>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</si>
  <si>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</si>
  <si>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</si>
  <si>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</si>
  <si>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</si>
  <si>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</si>
  <si>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</si>
  <si>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</si>
  <si>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</si>
  <si>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</si>
  <si>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</si>
  <si>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</si>
  <si>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</si>
  <si>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</si>
  <si>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</si>
  <si>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</si>
  <si>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</si>
  <si>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</si>
  <si>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</si>
  <si>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</si>
  <si>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</si>
  <si>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</si>
  <si>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</si>
  <si>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</si>
  <si>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</si>
  <si>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</si>
  <si>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</si>
  <si>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</si>
  <si>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</si>
  <si>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</si>
  <si>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</si>
  <si>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</si>
  <si>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</si>
  <si>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</si>
  <si>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</si>
  <si>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</si>
  <si>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</si>
  <si>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</si>
  <si>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</si>
  <si>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</si>
  <si>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</si>
  <si>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</si>
  <si>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</si>
  <si>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</si>
  <si>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</si>
  <si>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</si>
  <si>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</si>
  <si>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</si>
  <si>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</si>
  <si>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</si>
  <si>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</si>
  <si>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</si>
  <si>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</si>
  <si>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</si>
  <si>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</si>
  <si>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</si>
  <si>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</si>
  <si>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</si>
  <si>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</si>
  <si>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</si>
  <si>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</si>
  <si>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</si>
  <si>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</si>
  <si>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</si>
  <si>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</si>
  <si>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</si>
  <si>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</si>
  <si>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</si>
  <si>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</si>
  <si>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</si>
  <si>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</si>
  <si>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</si>
  <si>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</si>
  <si>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</si>
  <si>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</si>
  <si>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</si>
  <si>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</si>
  <si>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</si>
  <si>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</si>
  <si>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</si>
  <si>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</si>
  <si>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</si>
  <si>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</si>
  <si>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</si>
  <si>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</si>
  <si>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</si>
  <si>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</si>
  <si>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</si>
  <si>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</si>
  <si>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</si>
  <si>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</si>
  <si>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</si>
  <si>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</si>
  <si>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</si>
  <si>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</si>
  <si>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</si>
  <si>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</si>
  <si>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</si>
  <si>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</si>
  <si>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</si>
  <si>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</si>
  <si>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</si>
  <si>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</si>
  <si>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</si>
  <si>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</si>
  <si>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</si>
  <si>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</si>
  <si>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</si>
  <si>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</si>
  <si>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</si>
  <si>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</si>
  <si>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</si>
  <si>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</si>
  <si>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</si>
  <si>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</si>
  <si>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</si>
  <si>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</si>
  <si>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</si>
  <si>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</si>
  <si>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</si>
  <si>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</si>
  <si>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</si>
  <si>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</si>
  <si>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</si>
  <si>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</si>
  <si>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</si>
  <si>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</si>
  <si>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</si>
  <si>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</si>
  <si>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</si>
  <si>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</si>
  <si>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</si>
  <si>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</si>
  <si>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</si>
  <si>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</si>
  <si>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</si>
  <si>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</si>
  <si>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</si>
  <si>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</si>
  <si>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</si>
  <si>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</si>
  <si>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</si>
  <si>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</si>
  <si>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</si>
  <si>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</si>
  <si>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</si>
  <si>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</si>
  <si>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</si>
  <si>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</si>
  <si>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</si>
  <si>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</si>
  <si>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</si>
  <si>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</si>
  <si>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</si>
  <si>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</si>
  <si>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</si>
  <si>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</si>
  <si>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</si>
  <si>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</si>
  <si>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</si>
  <si>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</si>
  <si>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</si>
  <si>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</si>
  <si>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</si>
  <si>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</si>
  <si>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</si>
  <si>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</si>
  <si>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</si>
  <si>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</si>
  <si>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</si>
  <si>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</si>
  <si>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</si>
  <si>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</si>
  <si>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</si>
  <si>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</si>
  <si>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</si>
  <si>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</si>
  <si>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</si>
  <si>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</si>
  <si>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</si>
  <si>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</si>
  <si>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</si>
  <si>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</si>
  <si>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</si>
  <si>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</si>
  <si>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</si>
  <si>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</si>
  <si>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</si>
  <si>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</si>
  <si>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</si>
  <si>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</si>
  <si>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</si>
  <si>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</si>
  <si>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</si>
  <si>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</si>
  <si>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</si>
  <si>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</si>
  <si>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</si>
  <si>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</si>
  <si>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</si>
  <si>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</si>
  <si>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</si>
  <si>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</si>
  <si>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</si>
  <si>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</si>
  <si>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</si>
  <si>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</si>
  <si>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</si>
  <si>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</si>
  <si>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</si>
  <si>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</si>
  <si>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</si>
  <si>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</si>
  <si>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</si>
  <si>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</si>
  <si>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</si>
  <si>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</si>
  <si>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</si>
  <si>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</si>
  <si>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</si>
  <si>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</si>
  <si>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</si>
  <si>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</si>
  <si>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</si>
  <si>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</si>
  <si>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</si>
  <si>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</si>
  <si>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</si>
  <si>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</si>
  <si>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</si>
  <si>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</si>
  <si>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</si>
  <si>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</si>
  <si>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</si>
  <si>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</si>
  <si>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</si>
  <si>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</si>
  <si>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</si>
  <si>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</si>
  <si>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</si>
  <si>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</si>
  <si>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</si>
  <si>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</si>
  <si>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</si>
  <si>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</si>
  <si>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</si>
  <si>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</si>
  <si>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</si>
  <si>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</si>
  <si>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</si>
  <si>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</si>
  <si>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</si>
  <si>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</si>
  <si>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</si>
  <si>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</si>
  <si>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</si>
  <si>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</si>
  <si>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</si>
  <si>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</si>
  <si>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</si>
  <si>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</si>
  <si>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</si>
  <si>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</si>
  <si>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</si>
  <si>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</si>
  <si>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</si>
  <si>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</si>
  <si>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</si>
  <si>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</si>
  <si>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</si>
  <si>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</si>
  <si>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</si>
  <si>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</si>
  <si>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</si>
  <si>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</si>
  <si>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</si>
  <si>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</si>
  <si>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</si>
  <si>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</si>
  <si>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</si>
  <si>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</si>
  <si>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</si>
  <si>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</si>
  <si>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</si>
  <si>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</si>
  <si>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</si>
  <si>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</si>
  <si>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</si>
  <si>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</si>
  <si>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</si>
  <si>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</si>
  <si>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</si>
  <si>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</si>
  <si>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</si>
  <si>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</si>
  <si>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</si>
  <si>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</si>
  <si>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</si>
  <si>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</si>
  <si>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</si>
  <si>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</si>
  <si>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</si>
  <si>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</si>
  <si>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</si>
  <si>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</si>
  <si>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</si>
  <si>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</si>
  <si>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</si>
  <si>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</si>
  <si>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</si>
  <si>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</si>
  <si>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</si>
  <si>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</si>
  <si>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</si>
  <si>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</si>
  <si>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</si>
  <si>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</si>
  <si>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</si>
  <si>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</si>
  <si>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</si>
  <si>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</si>
  <si>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</si>
  <si>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</si>
  <si>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</si>
  <si>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</si>
  <si>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</si>
  <si>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</si>
  <si>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</si>
  <si>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</si>
  <si>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</si>
  <si>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</si>
  <si>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</si>
  <si>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</si>
  <si>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</si>
  <si>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</si>
  <si>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</si>
  <si>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</si>
  <si>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</si>
  <si>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</si>
  <si>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</si>
  <si>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</si>
  <si>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</si>
  <si>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</si>
  <si>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</si>
  <si>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</si>
  <si>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</si>
  <si>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</si>
  <si>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</si>
  <si>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</si>
  <si>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</si>
  <si>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</si>
  <si>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</si>
  <si>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</si>
  <si>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</si>
  <si>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</si>
  <si>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</si>
  <si>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</si>
  <si>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</si>
  <si>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</si>
  <si>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</si>
  <si>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</si>
  <si>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</si>
  <si>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</si>
  <si>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</si>
  <si>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</si>
  <si>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</si>
  <si>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</si>
  <si>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</si>
  <si>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</si>
  <si>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</si>
  <si>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</si>
  <si>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</si>
  <si>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</si>
  <si>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</si>
  <si>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</si>
  <si>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</si>
  <si>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</si>
  <si>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</si>
  <si>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</si>
  <si>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</si>
  <si>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</si>
  <si>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</si>
  <si>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</si>
  <si>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</si>
  <si>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</si>
  <si>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</si>
  <si>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</si>
  <si>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</si>
  <si>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</si>
  <si>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</si>
  <si>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</si>
  <si>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</si>
  <si>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</si>
  <si>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</si>
  <si>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</si>
  <si>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</si>
  <si>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</si>
  <si>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</si>
  <si>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</si>
  <si>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</si>
  <si>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</si>
  <si>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</si>
  <si>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</si>
  <si>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</si>
  <si>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</si>
  <si>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</si>
  <si>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</si>
  <si>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</si>
  <si>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</si>
  <si>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</si>
  <si>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</si>
  <si>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</si>
  <si>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</si>
  <si>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</si>
  <si>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</si>
  <si>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</si>
  <si>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</si>
  <si>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</si>
  <si>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</si>
  <si>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</si>
  <si>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</si>
  <si>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</si>
  <si>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</si>
  <si>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</si>
  <si>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</si>
  <si>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</si>
  <si>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</si>
  <si>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</si>
  <si>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</si>
  <si>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</si>
  <si>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</si>
  <si>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</si>
  <si>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</si>
  <si>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</si>
  <si>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</si>
  <si>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</si>
  <si>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</si>
  <si>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</si>
  <si>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</si>
  <si>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</si>
  <si>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</si>
  <si>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</si>
  <si>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</si>
  <si>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</si>
  <si>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</si>
  <si>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</si>
  <si>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</si>
  <si>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</si>
  <si>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</si>
  <si>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</si>
  <si>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</si>
  <si>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</si>
  <si>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</si>
  <si>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</si>
  <si>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</si>
  <si>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</si>
  <si>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</si>
  <si>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</si>
  <si>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</si>
  <si>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</si>
  <si>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</si>
  <si>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</si>
  <si>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</si>
  <si>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</si>
  <si>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</si>
  <si>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</si>
  <si>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</si>
  <si>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</si>
  <si>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</si>
  <si>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</si>
  <si>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</si>
  <si>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</si>
  <si>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</si>
  <si>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</si>
  <si>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</si>
  <si>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</si>
  <si>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</si>
  <si>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</si>
  <si>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</si>
  <si>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</si>
  <si>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</si>
  <si>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</si>
  <si>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</si>
  <si>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</si>
  <si>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</si>
  <si>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</si>
  <si>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</si>
  <si>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</si>
  <si>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</si>
  <si>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</si>
  <si>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</si>
  <si>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</si>
  <si>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</si>
  <si>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</si>
  <si>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</si>
  <si>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</si>
  <si>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</si>
  <si>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</si>
  <si>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</si>
  <si>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</si>
  <si>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</si>
  <si>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</si>
  <si>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</si>
  <si>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</si>
  <si>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</si>
  <si>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</si>
  <si>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</si>
  <si>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</si>
  <si>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</si>
  <si>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</si>
  <si>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</si>
  <si>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</si>
  <si>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</si>
  <si>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</si>
  <si>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</si>
  <si>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</si>
  <si>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</si>
  <si>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</si>
  <si>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</si>
  <si>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</si>
  <si>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</si>
  <si>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</si>
  <si>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</si>
  <si>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</si>
  <si>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</si>
  <si>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</si>
  <si>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</si>
  <si>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</si>
  <si>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</si>
  <si>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</si>
  <si>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</si>
  <si>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</si>
  <si>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</si>
  <si>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</si>
  <si>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</si>
  <si>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</si>
  <si>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</si>
  <si>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</si>
  <si>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</si>
  <si>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</si>
  <si>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</si>
  <si>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</si>
  <si>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</si>
  <si>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</si>
  <si>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</si>
  <si>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</si>
  <si>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</si>
  <si>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</si>
  <si>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</si>
  <si>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</si>
  <si>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</si>
  <si>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</si>
  <si>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</si>
  <si>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</si>
  <si>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</si>
  <si>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</si>
  <si>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</si>
  <si>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</si>
  <si>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</si>
  <si>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</si>
  <si>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</si>
  <si>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</si>
  <si>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</si>
  <si>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</si>
  <si>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</si>
  <si>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</si>
  <si>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</si>
  <si>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</si>
  <si>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</si>
  <si>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</si>
  <si>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</si>
  <si>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</si>
  <si>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</si>
  <si>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</si>
  <si>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</si>
  <si>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</si>
  <si>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</si>
  <si>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</si>
  <si>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</si>
  <si>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</si>
  <si>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</si>
  <si>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</si>
  <si>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</si>
  <si>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</si>
  <si>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</si>
  <si>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</si>
  <si>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</si>
  <si>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</si>
  <si>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</si>
  <si>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</si>
  <si>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</si>
  <si>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</si>
  <si>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</si>
  <si>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</si>
  <si>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</si>
  <si>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</si>
  <si>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</si>
  <si>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</si>
  <si>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</si>
  <si>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</si>
  <si>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</si>
  <si>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</si>
  <si>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</si>
  <si>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</si>
  <si>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</si>
  <si>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</si>
  <si>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</si>
  <si>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</si>
  <si>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</si>
  <si>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</si>
  <si>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</si>
  <si>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</si>
  <si>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</si>
  <si>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</si>
  <si>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</si>
  <si>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</si>
  <si>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</si>
  <si>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</si>
  <si>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</si>
  <si>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</si>
  <si>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</si>
  <si>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</si>
  <si>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</si>
  <si>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</si>
  <si>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</si>
  <si>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</si>
  <si>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</si>
  <si>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</si>
  <si>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</si>
  <si>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</si>
  <si>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</si>
  <si>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</si>
  <si>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</si>
  <si>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</si>
  <si>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</si>
  <si>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</si>
  <si>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</si>
  <si>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</si>
  <si>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</si>
  <si>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</si>
  <si>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</si>
  <si>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</si>
  <si>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</si>
  <si>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</si>
  <si>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</si>
  <si>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</si>
  <si>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</si>
  <si>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</si>
  <si>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</si>
  <si>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</si>
  <si>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</si>
  <si>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</si>
  <si>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</si>
  <si>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</si>
  <si>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</si>
  <si>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</si>
  <si>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</si>
  <si>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</si>
  <si>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</si>
  <si>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</si>
  <si>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</si>
  <si>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</si>
  <si>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</si>
  <si>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</si>
  <si>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</si>
  <si>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</si>
  <si>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</si>
  <si>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</si>
  <si>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</si>
  <si>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</si>
  <si>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</si>
  <si>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</si>
  <si>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</si>
  <si>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</si>
  <si>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</si>
  <si>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</si>
  <si>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</si>
  <si>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</si>
  <si>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</si>
  <si>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</si>
  <si>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</si>
  <si>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</si>
  <si>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</si>
  <si>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</si>
  <si>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</si>
  <si>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</si>
  <si>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</si>
  <si>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</si>
  <si>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</si>
  <si>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</si>
  <si>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</si>
  <si>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</si>
  <si>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</si>
  <si>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</si>
  <si>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</si>
  <si>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</si>
  <si>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</si>
  <si>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</si>
  <si>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</si>
  <si>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</si>
  <si>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</si>
  <si>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</si>
  <si>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</si>
  <si>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</si>
  <si>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</si>
  <si>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</si>
  <si>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</si>
  <si>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</si>
  <si>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</si>
  <si>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</si>
  <si>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</si>
  <si>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</si>
  <si>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</si>
  <si>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</si>
  <si>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</si>
  <si>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</si>
  <si>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</si>
  <si>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</si>
  <si>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</si>
  <si>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</si>
  <si>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</si>
  <si>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</si>
  <si>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</si>
  <si>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</si>
  <si>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</si>
  <si>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</si>
  <si>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</si>
  <si>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</si>
  <si>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</si>
  <si>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</si>
  <si>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</si>
  <si>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</si>
  <si>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</si>
  <si>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</si>
  <si>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</si>
  <si>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</si>
  <si>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</si>
  <si>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</si>
  <si>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</si>
  <si>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</si>
  <si>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</si>
  <si>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</si>
  <si>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</si>
  <si>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</si>
  <si>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</si>
  <si>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</si>
  <si>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</si>
  <si>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</si>
  <si>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</si>
  <si>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</si>
  <si>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</si>
  <si>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</si>
  <si>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</si>
  <si>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</si>
  <si>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</si>
  <si>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</si>
  <si>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</si>
  <si>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</si>
  <si>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</si>
  <si>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</si>
  <si>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</si>
  <si>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</si>
  <si>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</si>
  <si>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</si>
  <si>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</si>
  <si>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</si>
  <si>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</si>
  <si>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</si>
  <si>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</si>
  <si>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</si>
  <si>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</si>
  <si>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</si>
  <si>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</si>
  <si>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</si>
  <si>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</si>
  <si>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</si>
  <si>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</si>
  <si>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</si>
  <si>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</si>
  <si>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</si>
  <si>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</si>
  <si>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</si>
  <si>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</si>
  <si>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</si>
  <si>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</si>
  <si>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</si>
  <si>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</si>
  <si>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</si>
  <si>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</si>
  <si>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</si>
  <si>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</si>
  <si>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</si>
  <si>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</si>
  <si>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</si>
  <si>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</si>
  <si>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</si>
  <si>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</si>
  <si>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</si>
  <si>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</si>
  <si>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</si>
  <si>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</si>
  <si>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</si>
  <si>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</si>
  <si>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</si>
  <si>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</si>
  <si>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</si>
  <si>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</si>
  <si>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</si>
  <si>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</si>
  <si>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</si>
  <si>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</si>
  <si>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</si>
  <si>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</si>
  <si>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</si>
  <si>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</si>
  <si>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</si>
  <si>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</si>
  <si>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</si>
  <si>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</si>
  <si>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</si>
  <si>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</si>
  <si>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</si>
  <si>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</si>
  <si>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</si>
  <si>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</si>
  <si>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</si>
  <si>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</si>
  <si>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</si>
  <si>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</si>
  <si>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</si>
  <si>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</si>
  <si>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</si>
  <si>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</si>
  <si>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</si>
  <si>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</si>
  <si>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</si>
  <si>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</si>
  <si>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</si>
  <si>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</si>
  <si>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</si>
  <si>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</si>
  <si>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</si>
  <si>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</si>
  <si>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</si>
  <si>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</si>
  <si>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</si>
  <si>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</si>
  <si>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</si>
  <si>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</si>
  <si>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</si>
  <si>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</si>
  <si>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</si>
  <si>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</si>
  <si>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</si>
  <si>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</si>
  <si>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</si>
  <si>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</si>
  <si>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</si>
  <si>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</si>
  <si>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</si>
  <si>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</si>
  <si>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</si>
  <si>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</si>
  <si>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</si>
  <si>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</si>
  <si>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</si>
  <si>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</si>
  <si>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</si>
  <si>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</si>
  <si>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</si>
  <si>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</si>
  <si>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</si>
  <si>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</si>
  <si>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</si>
  <si>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</si>
  <si>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</si>
  <si>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</si>
  <si>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</si>
  <si>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</si>
  <si>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</si>
  <si>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</si>
  <si>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</si>
  <si>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</si>
  <si>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</si>
  <si>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</si>
  <si>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</si>
  <si>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</si>
  <si>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</si>
  <si>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</si>
  <si>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</si>
  <si>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</si>
  <si>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</si>
  <si>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</si>
  <si>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</si>
  <si>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</si>
  <si>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</si>
  <si>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</si>
  <si>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</si>
  <si>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</si>
  <si>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</si>
  <si>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</si>
  <si>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</si>
  <si>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</si>
  <si>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</si>
  <si>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</si>
  <si>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</si>
  <si>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</si>
  <si>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</si>
  <si>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</si>
  <si>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</si>
  <si>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</si>
  <si>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</si>
  <si>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</si>
  <si>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</si>
  <si>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</si>
  <si>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</si>
  <si>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</si>
  <si>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</si>
  <si>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</si>
  <si>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</si>
  <si>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</si>
  <si>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</si>
  <si>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</si>
  <si>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</si>
  <si>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</si>
  <si>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</si>
  <si>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</si>
  <si>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</si>
  <si>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</si>
  <si>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</si>
  <si>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</si>
  <si>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</si>
  <si>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</si>
  <si>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</si>
  <si>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</si>
  <si>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</si>
  <si>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</si>
  <si>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</si>
  <si>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</si>
  <si>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</si>
  <si>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</si>
  <si>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</si>
  <si>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</si>
  <si>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</si>
  <si>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</si>
  <si>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</si>
  <si>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</si>
  <si>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</si>
  <si>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</si>
  <si>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</si>
  <si>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</si>
  <si>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</si>
  <si>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</si>
  <si>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</si>
  <si>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</si>
  <si>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</si>
  <si>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</si>
  <si>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</si>
  <si>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</si>
  <si>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</si>
  <si>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</si>
  <si>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</si>
  <si>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</si>
  <si>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</si>
  <si>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</si>
  <si>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</si>
  <si>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</si>
  <si>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</si>
  <si>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</si>
  <si>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</si>
  <si>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</si>
  <si>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</si>
  <si>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</si>
  <si>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</si>
  <si>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</si>
  <si>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</si>
  <si>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</si>
  <si>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</si>
  <si>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</si>
  <si>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</si>
  <si>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</si>
  <si>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</si>
  <si>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</si>
  <si>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</si>
  <si>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</si>
  <si>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</si>
  <si>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</si>
  <si>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</si>
  <si>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</si>
  <si>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</si>
  <si>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</si>
  <si>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</si>
  <si>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</si>
  <si>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</si>
  <si>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</si>
  <si>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</si>
  <si>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</si>
  <si>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</si>
  <si>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</si>
  <si>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</si>
  <si>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</si>
  <si>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</si>
  <si>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</si>
  <si>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</si>
  <si>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</si>
  <si>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</si>
  <si>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</si>
  <si>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</si>
  <si>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</si>
  <si>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</si>
  <si>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</si>
  <si>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</si>
  <si>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</si>
  <si>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</si>
  <si>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</si>
  <si>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</si>
  <si>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</si>
  <si>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</si>
  <si>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</si>
  <si>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</si>
  <si>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</si>
  <si>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</si>
  <si>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</si>
  <si>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</si>
  <si>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</si>
  <si>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</si>
  <si>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</si>
  <si>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</si>
  <si>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</si>
  <si>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</si>
  <si>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</si>
  <si>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</si>
  <si>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</si>
  <si>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</si>
  <si>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</si>
  <si>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</si>
  <si>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</si>
  <si>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</si>
  <si>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</si>
  <si>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</si>
  <si>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</si>
  <si>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</si>
  <si>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</si>
  <si>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</si>
  <si>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</si>
  <si>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</si>
  <si>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</si>
  <si>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</si>
  <si>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</si>
  <si>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</si>
  <si>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</si>
  <si>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</si>
  <si>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</si>
  <si>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</si>
  <si>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</si>
  <si>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</si>
  <si>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</si>
  <si>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</si>
  <si>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</si>
  <si>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</si>
  <si>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</si>
  <si>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</si>
  <si>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</si>
  <si>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</si>
  <si>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</si>
  <si>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</si>
  <si>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</si>
  <si>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</si>
  <si>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</si>
  <si>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</si>
  <si>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</si>
  <si>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</si>
  <si>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</si>
  <si>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</si>
  <si>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</si>
  <si>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</si>
  <si>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</si>
  <si>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</si>
  <si>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</si>
  <si>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</si>
  <si>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</si>
  <si>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</si>
  <si>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</si>
  <si>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</si>
  <si>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</si>
  <si>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</si>
  <si>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</si>
  <si>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</si>
  <si>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</si>
  <si>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</si>
  <si>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</si>
  <si>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</si>
  <si>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</si>
  <si>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</si>
  <si>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</si>
  <si>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</si>
  <si>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</si>
  <si>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</si>
  <si>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</si>
  <si>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</si>
  <si>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</si>
  <si>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</si>
  <si>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</si>
  <si>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</si>
  <si>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</si>
  <si>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</si>
  <si>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</si>
  <si>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</si>
  <si>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</si>
  <si>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</si>
  <si>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</si>
  <si>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</si>
  <si>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</si>
  <si>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</si>
  <si>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</si>
  <si>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</si>
  <si>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</si>
  <si>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</si>
  <si>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</si>
  <si>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</si>
  <si>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</si>
  <si>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</si>
  <si>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</si>
  <si>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</si>
  <si>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</si>
  <si>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</si>
  <si>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</si>
  <si>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</si>
  <si>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</si>
  <si>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</si>
  <si>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</si>
  <si>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</si>
  <si>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</si>
  <si>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</si>
  <si>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</si>
  <si>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</si>
  <si>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</si>
  <si>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</si>
  <si>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</si>
  <si>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</si>
  <si>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</si>
  <si>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</si>
  <si>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</si>
  <si>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</si>
  <si>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</si>
  <si>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</si>
  <si>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</si>
  <si>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</si>
  <si>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</si>
  <si>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</si>
  <si>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</si>
  <si>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</si>
  <si>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</si>
  <si>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</si>
  <si>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</si>
  <si>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</si>
  <si>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</si>
  <si>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</si>
  <si>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</si>
  <si>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</si>
  <si>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</si>
  <si>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</si>
  <si>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</si>
  <si>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</si>
  <si>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</si>
  <si>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</si>
  <si>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</si>
  <si>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</si>
  <si>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</si>
  <si>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</si>
  <si>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</si>
  <si>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</si>
  <si>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</si>
  <si>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</si>
  <si>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</si>
  <si>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</si>
  <si>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</si>
  <si>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</si>
  <si>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</si>
  <si>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</si>
  <si>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</si>
  <si>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</si>
  <si>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</si>
  <si>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</si>
  <si>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</si>
  <si>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</si>
  <si>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</si>
  <si>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</si>
  <si>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</si>
  <si>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</si>
  <si>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</si>
  <si>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</si>
  <si>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</si>
  <si>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</si>
  <si>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</si>
  <si>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</si>
  <si>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</si>
  <si>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</si>
  <si>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</si>
  <si>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</si>
  <si>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</si>
  <si>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</si>
  <si>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</si>
  <si>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</si>
  <si>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</si>
  <si>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</si>
  <si>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</si>
  <si>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</si>
  <si>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</si>
  <si>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</si>
  <si>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</si>
  <si>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</si>
  <si>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</si>
  <si>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</si>
  <si>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</si>
  <si>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</si>
  <si>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</si>
  <si>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</si>
  <si>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</si>
  <si>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</si>
  <si>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</si>
  <si>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</si>
  <si>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</si>
  <si>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</si>
  <si>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</si>
  <si>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</si>
  <si>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</si>
  <si>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</si>
  <si>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</si>
  <si>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</si>
  <si>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</si>
  <si>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</si>
  <si>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</si>
  <si>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</si>
  <si>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</si>
  <si>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</si>
  <si>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</si>
  <si>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</si>
  <si>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</si>
  <si>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</si>
  <si>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</si>
  <si>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</si>
  <si>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</si>
  <si>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</si>
  <si>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</si>
  <si>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</si>
  <si>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</si>
  <si>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</si>
  <si>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</si>
  <si>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</si>
  <si>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</si>
  <si>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</si>
  <si>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</si>
  <si>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</si>
  <si>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</si>
  <si>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</si>
  <si>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</si>
  <si>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</si>
  <si>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</si>
  <si>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</si>
  <si>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</si>
  <si>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</si>
  <si>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</si>
  <si>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</si>
  <si>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</si>
  <si>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</si>
  <si>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</si>
  <si>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</si>
  <si>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</si>
  <si>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</si>
  <si>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</si>
  <si>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</si>
  <si>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</si>
  <si>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</si>
  <si>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</si>
  <si>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</si>
  <si>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</si>
  <si>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</si>
  <si>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</si>
  <si>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</si>
  <si>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</si>
  <si>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</si>
  <si>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</si>
  <si>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</si>
  <si>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</si>
  <si>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</si>
  <si>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</si>
  <si>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</si>
  <si>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</si>
  <si>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</si>
  <si>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</si>
  <si>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</si>
  <si>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</si>
  <si>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</si>
  <si>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</si>
  <si>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</si>
  <si>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</si>
  <si>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</si>
  <si>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</si>
  <si>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</si>
  <si>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</si>
  <si>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</si>
  <si>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</si>
  <si>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</si>
  <si>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</si>
  <si>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</si>
  <si>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</si>
  <si>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</si>
  <si>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</si>
  <si>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</si>
  <si>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</si>
  <si>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</si>
  <si>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</si>
  <si>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</si>
  <si>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</si>
  <si>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</si>
  <si>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</si>
  <si>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</si>
  <si>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</si>
  <si>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</si>
  <si>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</si>
  <si>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</si>
  <si>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</si>
  <si>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</si>
  <si>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</si>
  <si>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</si>
  <si>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</si>
  <si>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</si>
  <si>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</si>
  <si>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</si>
  <si>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</si>
  <si>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</si>
  <si>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</si>
  <si>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</si>
  <si>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</si>
  <si>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</si>
  <si>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</si>
  <si>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</si>
  <si>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</si>
  <si>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</si>
  <si>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</si>
  <si>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</si>
  <si>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</si>
  <si>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</si>
  <si>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</si>
  <si>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</si>
  <si>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</si>
  <si>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</si>
  <si>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</si>
  <si>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</si>
  <si>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</si>
  <si>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</si>
  <si>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</si>
  <si>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</si>
  <si>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</si>
  <si>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</si>
  <si>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</si>
  <si>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</si>
  <si>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</si>
  <si>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</si>
  <si>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</si>
  <si>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</si>
  <si>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</si>
  <si>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</si>
  <si>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</si>
  <si>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</si>
  <si>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</si>
  <si>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</si>
  <si>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</si>
  <si>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</si>
  <si>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</si>
  <si>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</si>
  <si>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</si>
  <si>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</si>
  <si>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</si>
  <si>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</si>
  <si>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</si>
  <si>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</si>
  <si>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</si>
  <si>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</si>
  <si>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</si>
  <si>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</si>
  <si>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</si>
  <si>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</si>
  <si>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</si>
  <si>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</si>
  <si>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</si>
  <si>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</si>
  <si>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</si>
  <si>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</si>
  <si>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</si>
  <si>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</si>
  <si>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</si>
  <si>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</si>
  <si>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</si>
  <si>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</si>
  <si>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</si>
  <si>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</si>
  <si>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</si>
  <si>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</si>
  <si>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</si>
  <si>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</si>
  <si>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</si>
  <si>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</si>
  <si>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</si>
  <si>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</si>
  <si>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</si>
  <si>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</si>
  <si>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</si>
  <si>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</si>
  <si>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</si>
  <si>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</si>
  <si>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</si>
  <si>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</si>
  <si>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</si>
  <si>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</si>
  <si>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</si>
  <si>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</si>
  <si>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</si>
  <si>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</si>
  <si>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</si>
  <si>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</si>
  <si>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</si>
  <si>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</si>
  <si>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</si>
  <si>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</si>
  <si>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</si>
  <si>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</si>
  <si>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</si>
  <si>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</si>
  <si>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</si>
  <si>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</si>
  <si>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</si>
  <si>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</si>
  <si>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</si>
  <si>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</si>
  <si>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</si>
  <si>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</si>
  <si>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</si>
  <si>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</si>
  <si>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</si>
  <si>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</si>
  <si>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</si>
  <si>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</si>
  <si>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</si>
  <si>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</si>
  <si>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</si>
  <si>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</si>
  <si>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</si>
  <si>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</si>
  <si>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</si>
  <si>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</si>
  <si>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</si>
  <si>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</si>
  <si>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</si>
  <si>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</si>
  <si>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</si>
  <si>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</si>
  <si>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</si>
  <si>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</si>
  <si>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</si>
  <si>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</si>
  <si>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</si>
  <si>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</si>
  <si>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</si>
  <si>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</si>
  <si>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</si>
  <si>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</si>
  <si>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</si>
  <si>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</si>
  <si>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</si>
  <si>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</si>
  <si>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</si>
  <si>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</si>
  <si>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</si>
  <si>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</si>
  <si>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</si>
  <si>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</si>
  <si>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</si>
  <si>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</si>
  <si>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</si>
  <si>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</si>
  <si>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</si>
  <si>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</si>
  <si>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</si>
  <si>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</si>
  <si>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</si>
  <si>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</si>
  <si>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</si>
  <si>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</si>
  <si>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</si>
  <si>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</si>
  <si>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</si>
  <si>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</si>
  <si>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</si>
  <si>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</si>
  <si>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</si>
  <si>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</si>
  <si>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</si>
  <si>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</si>
  <si>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</si>
  <si>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</si>
  <si>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</si>
  <si>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</si>
  <si>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</si>
  <si>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</si>
  <si>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</si>
  <si>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</si>
  <si>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</si>
  <si>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</si>
  <si>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</si>
  <si>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</si>
  <si>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</si>
  <si>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</si>
  <si>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</si>
  <si>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</si>
  <si>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</si>
  <si>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</si>
  <si>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</si>
  <si>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</si>
  <si>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</si>
  <si>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</si>
  <si>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</si>
  <si>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</si>
  <si>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</si>
  <si>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</si>
  <si>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</si>
  <si>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</si>
  <si>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</si>
  <si>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</si>
  <si>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</si>
  <si>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</si>
  <si>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</si>
  <si>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</si>
  <si>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</si>
  <si>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</si>
  <si>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</si>
  <si>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</si>
  <si>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</si>
  <si>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</si>
  <si>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</si>
  <si>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</si>
  <si>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</si>
  <si>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</si>
  <si>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</si>
  <si>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</si>
  <si>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</si>
  <si>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</si>
  <si>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</si>
  <si>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</si>
  <si>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</si>
  <si>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</si>
  <si>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</si>
  <si>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</si>
  <si>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</si>
  <si>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</si>
  <si>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</si>
  <si>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</si>
  <si>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</si>
  <si>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</si>
  <si>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</si>
  <si>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</si>
  <si>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</si>
  <si>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</si>
  <si>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</si>
  <si>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</si>
  <si>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</si>
  <si>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</si>
  <si>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</si>
  <si>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</si>
  <si>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</si>
  <si>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</si>
  <si>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</si>
  <si>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</si>
  <si>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</si>
  <si>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</si>
  <si>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</si>
  <si>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</si>
  <si>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</si>
  <si>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</si>
  <si>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</si>
  <si>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</si>
  <si>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</si>
  <si>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</si>
  <si>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</si>
  <si>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</si>
  <si>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</si>
  <si>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</si>
  <si>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</si>
  <si>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</si>
  <si>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</si>
  <si>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</si>
  <si>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</si>
  <si>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</si>
  <si>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</si>
  <si>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</si>
  <si>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</si>
  <si>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</si>
  <si>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</si>
  <si>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</si>
  <si>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</si>
  <si>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</si>
  <si>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</si>
  <si>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</si>
  <si>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</si>
  <si>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</si>
  <si>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</si>
  <si>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</si>
  <si>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</si>
  <si>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</si>
  <si>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</si>
  <si>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</si>
  <si>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</si>
  <si>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</si>
  <si>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</si>
  <si>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</si>
  <si>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</si>
  <si>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</si>
  <si>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</si>
  <si>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</si>
  <si>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</si>
  <si>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</si>
  <si>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</si>
  <si>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</si>
  <si>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</si>
  <si>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</si>
  <si>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</si>
  <si>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</si>
  <si>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</si>
  <si>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</si>
  <si>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</si>
  <si>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</si>
  <si>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</si>
  <si>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</si>
  <si>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</si>
  <si>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</si>
  <si>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</si>
  <si>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</si>
  <si>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</si>
  <si>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</si>
  <si>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</si>
  <si>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</si>
  <si>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</si>
  <si>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</si>
  <si>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</si>
  <si>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</si>
  <si>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</si>
  <si>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</si>
  <si>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</si>
  <si>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</si>
  <si>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</si>
  <si>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</si>
  <si>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</si>
  <si>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</si>
  <si>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</si>
  <si>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</si>
  <si>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</si>
  <si>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</si>
  <si>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</si>
  <si>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</si>
  <si>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</si>
  <si>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</si>
  <si>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</si>
  <si>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</si>
  <si>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</si>
  <si>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</si>
  <si>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</si>
  <si>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</si>
  <si>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</si>
  <si>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</si>
  <si>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</si>
  <si>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</si>
  <si>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</si>
  <si>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</si>
  <si>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</si>
  <si>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</si>
  <si>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</si>
  <si>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</si>
  <si>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</si>
  <si>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</si>
  <si>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</si>
  <si>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</si>
  <si>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</si>
  <si>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</si>
  <si>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</si>
  <si>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</si>
  <si>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</si>
  <si>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</si>
  <si>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</si>
  <si>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</si>
  <si>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</si>
  <si>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</si>
  <si>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</si>
  <si>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</si>
  <si>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</si>
  <si>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</si>
  <si>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</si>
  <si>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</si>
  <si>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</si>
  <si>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</si>
  <si>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</si>
  <si>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</si>
  <si>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</si>
  <si>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</si>
  <si>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</si>
  <si>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</si>
  <si>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</si>
  <si>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</si>
  <si>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</si>
  <si>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</si>
  <si>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</si>
  <si>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</si>
  <si>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</si>
  <si>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</si>
  <si>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</si>
  <si>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</si>
  <si>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</si>
  <si>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</si>
  <si>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</si>
  <si>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</si>
  <si>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</si>
  <si>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</si>
  <si>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</si>
  <si>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</si>
  <si>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</si>
  <si>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</si>
  <si>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</si>
  <si>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</si>
  <si>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</si>
  <si>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</si>
  <si>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</si>
  <si>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</si>
  <si>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</si>
  <si>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</si>
  <si>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</si>
  <si>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</si>
  <si>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</si>
  <si>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</si>
  <si>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</si>
  <si>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</si>
  <si>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</si>
  <si>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</si>
  <si>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</si>
  <si>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</si>
  <si>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</si>
  <si>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</si>
  <si>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</si>
  <si>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</si>
  <si>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</si>
  <si>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</si>
  <si>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</si>
  <si>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</si>
  <si>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</si>
  <si>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</si>
  <si>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</si>
  <si>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</si>
  <si>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</si>
  <si>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</si>
  <si>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</si>
  <si>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</si>
  <si>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</si>
  <si>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</si>
  <si>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</si>
  <si>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</si>
  <si>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</si>
  <si>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</si>
  <si>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</si>
  <si>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</si>
  <si>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</si>
  <si>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</si>
  <si>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</si>
  <si>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</si>
  <si>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</si>
  <si>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</si>
  <si>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</si>
  <si>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</si>
  <si>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</si>
  <si>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</si>
  <si>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</si>
  <si>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</si>
  <si>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</si>
  <si>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</si>
  <si>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</si>
  <si>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</si>
  <si>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</si>
  <si>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</si>
  <si>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</si>
  <si>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</si>
  <si>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</si>
  <si>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</si>
  <si>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</si>
  <si>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</si>
  <si>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</si>
  <si>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</si>
  <si>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</si>
  <si>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</si>
  <si>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</si>
  <si>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</si>
  <si>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</si>
  <si>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</si>
  <si>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</si>
  <si>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</si>
  <si>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</si>
  <si>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</si>
  <si>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</si>
  <si>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</si>
  <si>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</si>
  <si>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</si>
  <si>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</si>
  <si>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</si>
  <si>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</si>
  <si>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</si>
  <si>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</si>
  <si>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</si>
  <si>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</si>
  <si>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</si>
  <si>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</si>
  <si>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</si>
  <si>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</si>
  <si>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</si>
  <si>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</si>
  <si>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</si>
  <si>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</si>
  <si>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</si>
  <si>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</si>
  <si>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</si>
  <si>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</si>
  <si>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</si>
  <si>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</si>
  <si>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</si>
  <si>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</si>
  <si>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</si>
  <si>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</si>
  <si>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</si>
  <si>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</si>
  <si>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</si>
  <si>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</si>
  <si>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</si>
  <si>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</si>
  <si>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</si>
  <si>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</si>
  <si>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</si>
  <si>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</si>
  <si>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</si>
  <si>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</si>
  <si>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</si>
  <si>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</si>
  <si>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</si>
  <si>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</si>
  <si>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</si>
  <si>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</si>
  <si>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</si>
  <si>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</si>
  <si>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</si>
  <si>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</si>
  <si>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</si>
  <si>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</si>
  <si>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</si>
  <si>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</si>
  <si>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</si>
  <si>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</si>
  <si>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</si>
  <si>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</si>
  <si>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</si>
  <si>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</si>
  <si>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</si>
  <si>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</si>
  <si>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</si>
  <si>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</si>
  <si>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</si>
  <si>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</si>
  <si>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</si>
  <si>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</si>
  <si>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</si>
  <si>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</si>
  <si>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</si>
  <si>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</si>
  <si>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</si>
  <si>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</si>
  <si>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</si>
  <si>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</si>
  <si>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</si>
  <si>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</si>
  <si>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</si>
  <si>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</si>
  <si>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</si>
  <si>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</si>
  <si>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</si>
  <si>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</si>
  <si>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</si>
  <si>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</si>
  <si>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</si>
  <si>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</si>
  <si>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</si>
  <si>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</si>
  <si>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</si>
  <si>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</si>
  <si>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</si>
  <si>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</si>
  <si>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</si>
  <si>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</si>
  <si>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</si>
  <si>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</si>
  <si>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</si>
  <si>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</si>
  <si>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</si>
  <si>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</si>
  <si>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</si>
  <si>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</si>
  <si>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</si>
  <si>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</si>
  <si>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</si>
  <si>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</si>
  <si>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</si>
  <si>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</si>
  <si>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</si>
  <si>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</si>
  <si>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</si>
  <si>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</si>
  <si>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</si>
  <si>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</si>
  <si>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</si>
  <si>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</si>
  <si>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</si>
  <si>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</si>
  <si>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</si>
  <si>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</si>
  <si>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</si>
  <si>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</si>
  <si>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</si>
  <si>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</si>
  <si>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</si>
  <si>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</si>
  <si>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</si>
  <si>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</si>
  <si>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</si>
  <si>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</si>
  <si>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</si>
  <si>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</si>
  <si>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</si>
  <si>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</si>
  <si>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</si>
  <si>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</si>
  <si>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</si>
  <si>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</si>
  <si>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</si>
  <si>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</si>
  <si>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</si>
  <si>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</si>
  <si>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</si>
  <si>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</si>
  <si>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</si>
  <si>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</si>
  <si>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</si>
  <si>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</si>
  <si>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</si>
  <si>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</si>
  <si>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</si>
  <si>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</si>
  <si>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</si>
  <si>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</si>
  <si>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</si>
  <si>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</si>
  <si>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</si>
  <si>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</si>
  <si>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</si>
  <si>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</si>
  <si>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</si>
  <si>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</si>
  <si>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</si>
  <si>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</si>
  <si>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</si>
  <si>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</si>
  <si>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</si>
  <si>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</si>
  <si>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</si>
  <si>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</si>
  <si>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</si>
  <si>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</si>
  <si>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</si>
  <si>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</si>
  <si>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</si>
  <si>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</si>
  <si>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</si>
  <si>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</si>
  <si>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</si>
  <si>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</si>
  <si>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</si>
  <si>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</si>
  <si>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</si>
  <si>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</si>
  <si>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</si>
  <si>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</si>
  <si>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</si>
  <si>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</si>
  <si>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</si>
  <si>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</si>
  <si>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</si>
  <si>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</si>
  <si>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</si>
  <si>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</si>
  <si>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</si>
  <si>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</si>
  <si>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</si>
  <si>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</si>
  <si>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</si>
  <si>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</si>
  <si>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</si>
  <si>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</si>
  <si>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</si>
  <si>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</si>
  <si>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</si>
  <si>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</si>
  <si>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</si>
  <si>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</si>
  <si>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</si>
  <si>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</si>
  <si>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</si>
  <si>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</si>
  <si>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</si>
  <si>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</si>
  <si>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</si>
  <si>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</si>
  <si>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</si>
  <si>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</si>
  <si>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</si>
  <si>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</si>
  <si>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</si>
  <si>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</si>
  <si>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</si>
  <si>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</si>
  <si>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</si>
  <si>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</si>
  <si>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</si>
  <si>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</si>
  <si>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</si>
  <si>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</si>
  <si>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</si>
  <si>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</si>
  <si>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</si>
  <si>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</si>
  <si>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</si>
  <si>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</si>
  <si>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</si>
  <si>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</si>
  <si>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</si>
  <si>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</si>
  <si>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</si>
  <si>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</si>
  <si>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</si>
  <si>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</si>
  <si>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</si>
  <si>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</si>
  <si>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</si>
  <si>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</si>
  <si>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</si>
  <si>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</si>
  <si>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</si>
  <si>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</si>
  <si>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</si>
  <si>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</si>
  <si>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</si>
  <si>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</si>
  <si>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</si>
  <si>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</si>
  <si>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</si>
  <si>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</si>
  <si>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</si>
  <si>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</si>
  <si>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</si>
  <si>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</si>
  <si>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</si>
  <si>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</si>
  <si>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</si>
  <si>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</si>
  <si>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</si>
  <si>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</si>
  <si>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</si>
  <si>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</si>
  <si>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</si>
  <si>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</si>
  <si>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</si>
  <si>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</si>
  <si>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</si>
  <si>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</si>
  <si>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</si>
  <si>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</si>
  <si>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</si>
  <si>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</si>
  <si>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</si>
  <si>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</si>
  <si>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</si>
  <si>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</si>
  <si>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</si>
  <si>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</si>
  <si>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</si>
  <si>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</si>
  <si>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</si>
  <si>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</si>
  <si>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</si>
  <si>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</si>
  <si>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</si>
  <si>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</si>
  <si>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</si>
  <si>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</si>
  <si>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</si>
  <si>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</si>
  <si>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</si>
  <si>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</si>
  <si>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</si>
  <si>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</si>
  <si>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</si>
  <si>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</si>
  <si>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</si>
  <si>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</si>
  <si>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</si>
  <si>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</si>
  <si>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</si>
  <si>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</si>
  <si>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</si>
  <si>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</si>
  <si>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</si>
  <si>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</si>
  <si>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</si>
  <si>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</si>
  <si>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</si>
  <si>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</si>
  <si>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</si>
  <si>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</si>
  <si>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</si>
  <si>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</si>
  <si>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</si>
  <si>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</si>
  <si>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</si>
  <si>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</si>
  <si>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</si>
  <si>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</si>
  <si>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</si>
  <si>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</si>
  <si>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</si>
  <si>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</si>
  <si>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</si>
  <si>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</si>
  <si>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</si>
  <si>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</si>
  <si>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</si>
  <si>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</si>
  <si>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</si>
  <si>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</si>
  <si>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</si>
  <si>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</si>
  <si>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</si>
  <si>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</si>
  <si>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</si>
  <si>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</si>
  <si>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</si>
  <si>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</si>
  <si>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</si>
  <si>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</si>
  <si>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</si>
  <si>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</si>
  <si>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</si>
  <si>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</si>
  <si>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</si>
  <si>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</si>
  <si>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</si>
  <si>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</si>
  <si>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</si>
  <si>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</si>
  <si>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</si>
  <si>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</si>
  <si>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</si>
  <si>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</si>
  <si>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</si>
  <si>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</si>
  <si>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</si>
  <si>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</si>
  <si>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</si>
  <si>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</si>
  <si>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</si>
  <si>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</si>
  <si>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</si>
  <si>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</si>
  <si>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</si>
  <si>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</si>
  <si>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</si>
  <si>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</si>
  <si>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</si>
  <si>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</si>
  <si>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</si>
  <si>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</si>
  <si>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</si>
  <si>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</si>
  <si>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</si>
  <si>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</si>
  <si>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</si>
  <si>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</si>
  <si>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</si>
  <si>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</si>
  <si>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</si>
  <si>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</si>
  <si>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</si>
  <si>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</si>
  <si>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</si>
  <si>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</si>
  <si>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</si>
  <si>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</si>
  <si>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</si>
  <si>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</si>
  <si>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</si>
  <si>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</si>
  <si>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</si>
  <si>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</si>
  <si>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</si>
  <si>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</si>
  <si>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</si>
  <si>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</si>
  <si>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</si>
  <si>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</si>
  <si>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</si>
  <si>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</si>
  <si>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</si>
  <si>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</si>
  <si>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</si>
  <si>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</si>
  <si>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</si>
  <si>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</si>
  <si>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</si>
  <si>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</si>
  <si>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</si>
  <si>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</si>
  <si>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</si>
  <si>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</si>
  <si>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</si>
  <si>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</si>
  <si>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</si>
  <si>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</si>
  <si>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</si>
  <si>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</si>
  <si>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</si>
  <si>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</si>
  <si>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</si>
  <si>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</si>
  <si>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</si>
  <si>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</si>
  <si>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</si>
  <si>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</si>
  <si>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</si>
  <si>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</si>
  <si>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</si>
  <si>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</si>
  <si>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</si>
  <si>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</si>
  <si>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</si>
  <si>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</si>
  <si>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</si>
  <si>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</si>
  <si>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</si>
  <si>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</si>
  <si>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</si>
  <si>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</si>
  <si>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</si>
  <si>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</si>
  <si>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</si>
  <si>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</si>
  <si>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</si>
  <si>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</si>
  <si>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</si>
  <si>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</si>
  <si>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</si>
  <si>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</si>
  <si>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</si>
  <si>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</si>
  <si>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</si>
  <si>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</si>
  <si>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</si>
  <si>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</si>
  <si>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</si>
  <si>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</si>
  <si>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</si>
  <si>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</si>
  <si>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</si>
  <si>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</si>
  <si>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</si>
  <si>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</si>
  <si>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</si>
  <si>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</si>
  <si>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</si>
  <si>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</si>
  <si>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</si>
  <si>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</si>
  <si>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</si>
  <si>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</si>
  <si>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</si>
  <si>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</si>
  <si>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</si>
  <si>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</si>
  <si>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</si>
  <si>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</si>
  <si>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</si>
  <si>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</si>
  <si>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</si>
  <si>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</si>
  <si>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</si>
  <si>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</si>
  <si>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</si>
  <si>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</si>
  <si>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</si>
  <si>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</si>
  <si>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</si>
  <si>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</si>
  <si>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</si>
  <si>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</si>
  <si>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</si>
  <si>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</si>
  <si>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</si>
  <si>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</si>
  <si>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</si>
  <si>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</si>
  <si>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</si>
  <si>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</si>
  <si>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</si>
  <si>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</si>
  <si>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</si>
  <si>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</si>
  <si>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</si>
  <si>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</si>
  <si>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</si>
  <si>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</si>
  <si>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</si>
  <si>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</si>
  <si>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</si>
  <si>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</si>
  <si>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</si>
  <si>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</si>
  <si>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</si>
  <si>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</si>
  <si>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</si>
  <si>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</si>
  <si>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</si>
  <si>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</si>
  <si>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</si>
  <si>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</si>
  <si>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</si>
  <si>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</si>
  <si>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</si>
  <si>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</si>
  <si>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</si>
  <si>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</si>
  <si>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</si>
  <si>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</si>
  <si>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</si>
  <si>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</si>
  <si>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</si>
  <si>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</si>
  <si>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</si>
  <si>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</si>
  <si>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</si>
  <si>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</si>
  <si>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</si>
  <si>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</si>
  <si>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</si>
  <si>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</si>
  <si>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</si>
  <si>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</si>
  <si>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</si>
  <si>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</si>
  <si>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</si>
  <si>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</si>
  <si>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</si>
  <si>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</si>
  <si>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</si>
  <si>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</si>
  <si>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</si>
  <si>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</si>
  <si>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</si>
  <si>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</si>
  <si>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</si>
  <si>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</si>
  <si>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</si>
  <si>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</si>
  <si>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</si>
  <si>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</si>
  <si>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</si>
  <si>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</si>
  <si>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</si>
  <si>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</si>
  <si>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</si>
  <si>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</si>
  <si>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</si>
  <si>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</si>
  <si>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</si>
  <si>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</si>
  <si>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</si>
  <si>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</si>
  <si>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</si>
  <si>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</si>
  <si>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</si>
  <si>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</si>
  <si>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</si>
  <si>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</si>
  <si>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</si>
  <si>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</si>
  <si>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</si>
  <si>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</si>
  <si>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</si>
  <si>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</si>
  <si>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</si>
  <si>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</si>
  <si>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</si>
  <si>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</si>
  <si>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</si>
  <si>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</si>
  <si>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</si>
  <si>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</si>
  <si>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</si>
  <si>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</si>
  <si>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</si>
  <si>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</si>
  <si>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</si>
  <si>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</si>
  <si>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</si>
  <si>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</si>
  <si>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</si>
  <si>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</si>
  <si>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</si>
  <si>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</si>
  <si>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</si>
  <si>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</si>
  <si>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</si>
  <si>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</si>
  <si>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</si>
  <si>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</si>
  <si>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</si>
  <si>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</si>
  <si>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</si>
  <si>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</si>
  <si>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</si>
  <si>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</si>
  <si>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</si>
  <si>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</si>
  <si>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</si>
  <si>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</si>
  <si>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</si>
  <si>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</si>
  <si>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</si>
  <si>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</si>
  <si>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</si>
  <si>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</si>
  <si>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</si>
  <si>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</si>
  <si>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</si>
  <si>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</si>
  <si>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</si>
  <si>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</si>
  <si>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</si>
  <si>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</si>
  <si>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</si>
  <si>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</si>
  <si>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</si>
  <si>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</si>
  <si>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</si>
  <si>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</si>
  <si>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</si>
  <si>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</si>
  <si>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</si>
  <si>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</si>
  <si>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</si>
  <si>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</si>
  <si>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</si>
  <si>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</si>
  <si>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</si>
  <si>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</si>
  <si>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</si>
  <si>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</si>
  <si>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</si>
  <si>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</si>
  <si>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</si>
  <si>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</si>
  <si>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</si>
  <si>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</si>
  <si>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</si>
  <si>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</si>
  <si>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</si>
  <si>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</si>
  <si>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</si>
  <si>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</si>
  <si>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</si>
  <si>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</si>
  <si>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</si>
  <si>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</si>
  <si>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</si>
  <si>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</si>
  <si>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</si>
  <si>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</si>
  <si>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</si>
  <si>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</si>
  <si>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</si>
  <si>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</si>
  <si>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</si>
  <si>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</si>
  <si>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</si>
  <si>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</si>
  <si>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</si>
  <si>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</si>
  <si>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</si>
  <si>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</si>
  <si>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</si>
  <si>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</si>
  <si>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</si>
  <si>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</si>
  <si>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</si>
  <si>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</si>
  <si>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</si>
  <si>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</si>
  <si>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</si>
  <si>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</si>
  <si>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</si>
  <si>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</si>
  <si>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</si>
  <si>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</si>
  <si>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</si>
  <si>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</si>
  <si>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</si>
  <si>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</si>
  <si>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</si>
  <si>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</si>
  <si>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</si>
  <si>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</si>
  <si>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</si>
  <si>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</si>
  <si>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</si>
  <si>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</si>
  <si>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</si>
  <si>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</si>
  <si>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</si>
  <si>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</si>
  <si>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</si>
  <si>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</si>
  <si>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</si>
  <si>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</si>
  <si>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</si>
  <si>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</si>
  <si>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</si>
  <si>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</si>
  <si>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</si>
  <si>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</si>
  <si>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</si>
  <si>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</si>
  <si>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</si>
  <si>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</si>
  <si>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</si>
  <si>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</si>
  <si>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</si>
  <si>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</si>
  <si>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</si>
  <si>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</si>
  <si>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</si>
  <si>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</si>
  <si>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</si>
  <si>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</si>
  <si>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</si>
  <si>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</si>
  <si>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</si>
  <si>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</si>
  <si>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</si>
  <si>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</si>
  <si>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</si>
  <si>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</si>
  <si>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</si>
  <si>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</si>
  <si>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</si>
  <si>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</si>
  <si>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</si>
  <si>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</si>
  <si>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</si>
  <si>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</si>
  <si>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</si>
  <si>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</si>
  <si>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</si>
  <si>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</si>
  <si>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</si>
  <si>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</si>
  <si>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</si>
  <si>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</si>
  <si>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</si>
  <si>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</si>
  <si>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</si>
  <si>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</si>
  <si>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</si>
  <si>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</si>
  <si>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</si>
  <si>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</si>
  <si>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</si>
  <si>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</si>
  <si>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</si>
  <si>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</si>
  <si>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</si>
  <si>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</si>
  <si>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</si>
  <si>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</si>
  <si>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</si>
  <si>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</si>
  <si>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</si>
  <si>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</si>
  <si>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</si>
  <si>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</si>
  <si>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</si>
  <si>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</si>
  <si>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</si>
  <si>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</si>
  <si>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</si>
  <si>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</si>
  <si>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</si>
  <si>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</si>
  <si>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</si>
  <si>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</si>
  <si>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</si>
  <si>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</si>
  <si>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</si>
  <si>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</si>
  <si>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</si>
  <si>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</si>
  <si>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</si>
  <si>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</si>
  <si>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</si>
  <si>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</si>
  <si>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</si>
  <si>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</si>
  <si>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</si>
  <si>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</si>
  <si>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</si>
  <si>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</si>
  <si>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</si>
  <si>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</si>
  <si>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</si>
  <si>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</si>
  <si>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</si>
  <si>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</si>
  <si>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</si>
  <si>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</si>
  <si>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</si>
  <si>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</si>
  <si>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</si>
  <si>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</si>
  <si>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</si>
  <si>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</si>
  <si>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</si>
  <si>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</si>
  <si>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</si>
  <si>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</si>
  <si>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</si>
  <si>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</si>
  <si>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</si>
  <si>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</si>
  <si>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</si>
  <si>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</si>
  <si>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</si>
  <si>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</si>
  <si>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</si>
  <si>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</si>
  <si>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</si>
  <si>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</si>
  <si>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</si>
  <si>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</si>
  <si>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</si>
  <si>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</si>
  <si>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</si>
  <si>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</si>
  <si>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</si>
  <si>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</si>
  <si>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</si>
  <si>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</si>
  <si>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</si>
  <si>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</si>
  <si>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</si>
  <si>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</si>
  <si>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</si>
  <si>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</si>
  <si>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</si>
  <si>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</si>
  <si>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</si>
  <si>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</si>
  <si>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</si>
  <si>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</si>
  <si>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</si>
  <si>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</si>
  <si>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</si>
  <si>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</si>
  <si>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</si>
  <si>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</si>
  <si>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</si>
  <si>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</si>
  <si>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</si>
  <si>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</si>
  <si>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</si>
  <si>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</si>
  <si>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</si>
  <si>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</si>
  <si>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</si>
  <si>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</si>
  <si>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</si>
  <si>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</si>
  <si>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</si>
  <si>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</si>
  <si>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</si>
  <si>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</si>
  <si>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</si>
  <si>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</si>
  <si>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</si>
  <si>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</si>
  <si>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</si>
  <si>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</si>
  <si>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</si>
  <si>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</si>
  <si>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</si>
  <si>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</si>
  <si>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</si>
  <si>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</si>
  <si>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</si>
  <si>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</si>
  <si>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</si>
  <si>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</si>
  <si>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</si>
  <si>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</si>
  <si>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</si>
  <si>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</si>
  <si>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</si>
  <si>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</si>
  <si>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</si>
  <si>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</si>
  <si>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</si>
  <si>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</si>
  <si>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</si>
  <si>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</si>
  <si>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</si>
  <si>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</si>
  <si>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</si>
  <si>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</si>
  <si>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</si>
  <si>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</si>
  <si>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</si>
  <si>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</si>
  <si>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</si>
  <si>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</si>
  <si>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</si>
  <si>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</si>
  <si>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</si>
  <si>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</si>
  <si>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</si>
  <si>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</si>
  <si>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</si>
  <si>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</si>
  <si>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</si>
  <si>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</si>
  <si>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</si>
  <si>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</si>
  <si>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</si>
  <si>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</si>
  <si>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</si>
  <si>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</si>
  <si>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</si>
  <si>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</si>
  <si>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</si>
  <si>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</si>
  <si>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</si>
  <si>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</si>
  <si>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</si>
  <si>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</si>
  <si>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</si>
  <si>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</si>
  <si>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</si>
  <si>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</si>
  <si>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</si>
  <si>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</si>
  <si>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</si>
  <si>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</si>
  <si>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</si>
  <si>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</si>
  <si>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</si>
  <si>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</si>
  <si>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</si>
  <si>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</si>
  <si>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</si>
  <si>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</si>
  <si>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</si>
  <si>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</si>
  <si>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</si>
  <si>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</si>
  <si>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</si>
  <si>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</si>
  <si>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</si>
  <si>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</si>
  <si>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</si>
  <si>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</si>
  <si>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</si>
  <si>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</si>
  <si>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</si>
  <si>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</si>
  <si>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</si>
  <si>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</si>
  <si>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</si>
  <si>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</si>
  <si>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</si>
  <si>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</si>
  <si>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</si>
  <si>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</si>
  <si>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</si>
  <si>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</si>
  <si>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</si>
  <si>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</si>
  <si>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</si>
  <si>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</si>
  <si>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</si>
  <si>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</si>
  <si>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</si>
  <si>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</si>
  <si>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</si>
  <si>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</si>
  <si>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</si>
  <si>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</si>
  <si>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</si>
  <si>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</si>
  <si>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</si>
  <si>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</si>
  <si>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</si>
  <si>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</si>
  <si>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</si>
  <si>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</si>
  <si>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</si>
  <si>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</si>
  <si>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</si>
  <si>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</si>
  <si>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</si>
  <si>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</si>
  <si>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</si>
  <si>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</si>
  <si>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</si>
  <si>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</si>
  <si>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</si>
  <si>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</si>
  <si>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</si>
  <si>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</si>
  <si>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</si>
  <si>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</si>
  <si>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</si>
  <si>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</si>
  <si>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</si>
  <si>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</si>
  <si>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</si>
  <si>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</si>
  <si>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</si>
  <si>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</si>
  <si>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</si>
  <si>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</si>
  <si>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</si>
  <si>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</si>
  <si>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</si>
  <si>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</si>
  <si>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</si>
  <si>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</si>
  <si>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</si>
  <si>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</si>
  <si>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</si>
  <si>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</si>
  <si>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</si>
  <si>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</si>
  <si>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</si>
  <si>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</si>
  <si>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</si>
  <si>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</si>
  <si>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</si>
  <si>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</si>
  <si>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</si>
  <si>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</si>
  <si>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</si>
  <si>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</si>
  <si>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</si>
  <si>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</si>
  <si>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</si>
  <si>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</si>
  <si>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</si>
  <si>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</si>
  <si>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</si>
  <si>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</si>
  <si>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</si>
  <si>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</si>
  <si>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</si>
  <si>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</si>
  <si>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</si>
  <si>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</si>
  <si>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</si>
  <si>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</si>
  <si>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</si>
  <si>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</si>
  <si>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</si>
  <si>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</si>
  <si>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</si>
  <si>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</si>
  <si>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</si>
  <si>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</si>
  <si>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</si>
  <si>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</si>
  <si>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</si>
  <si>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</si>
  <si>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</si>
  <si>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</si>
  <si>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</si>
  <si>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</si>
  <si>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</si>
  <si>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</si>
  <si>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</si>
  <si>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</si>
  <si>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</si>
  <si>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</si>
  <si>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</si>
  <si>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</si>
  <si>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</si>
  <si>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</si>
  <si>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</si>
  <si>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</si>
  <si>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</si>
  <si>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</si>
  <si>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</si>
  <si>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</si>
  <si>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</si>
  <si>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</si>
  <si>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</si>
  <si>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</si>
  <si>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</si>
  <si>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</si>
  <si>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</si>
  <si>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</si>
  <si>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</si>
  <si>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</si>
  <si>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</si>
  <si>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</si>
  <si>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</si>
  <si>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</si>
  <si>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</si>
  <si>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</si>
  <si>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</si>
  <si>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</si>
  <si>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</si>
  <si>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</si>
  <si>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</si>
  <si>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</si>
  <si>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</si>
  <si>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</si>
  <si>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</si>
  <si>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</si>
  <si>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</si>
  <si>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</si>
  <si>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</si>
  <si>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</si>
  <si>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</si>
  <si>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</si>
  <si>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</si>
  <si>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</si>
  <si>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</si>
  <si>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</si>
  <si>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</si>
  <si>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</si>
  <si>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</si>
  <si>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</si>
  <si>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</si>
  <si>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</si>
  <si>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</si>
  <si>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</si>
  <si>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</si>
  <si>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</si>
  <si>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</si>
  <si>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</si>
  <si>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</si>
  <si>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</si>
  <si>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</si>
  <si>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</si>
  <si>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</si>
  <si>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</si>
  <si>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</si>
  <si>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</si>
  <si>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</si>
  <si>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</si>
  <si>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</si>
  <si>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</si>
  <si>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</si>
  <si>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</si>
  <si>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</si>
  <si>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</si>
  <si>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</si>
  <si>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</si>
  <si>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</si>
  <si>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</si>
  <si>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</si>
  <si>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</si>
  <si>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</si>
  <si>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</si>
  <si>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</si>
  <si>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</si>
  <si>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</si>
  <si>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</si>
  <si>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</si>
  <si>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</si>
  <si>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</si>
  <si>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</si>
  <si>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</si>
  <si>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</si>
  <si>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</si>
  <si>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</si>
  <si>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</si>
  <si>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</si>
  <si>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</si>
  <si>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</si>
  <si>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</si>
  <si>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</si>
  <si>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</si>
  <si>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</si>
  <si>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</si>
  <si>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</si>
  <si>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</si>
  <si>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</si>
  <si>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</si>
  <si>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</si>
  <si>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</si>
  <si>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</si>
  <si>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</si>
  <si>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</si>
  <si>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</si>
  <si>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</si>
  <si>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</si>
  <si>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</si>
  <si>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</si>
  <si>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</si>
  <si>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</si>
  <si>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</si>
  <si>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</si>
  <si>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</si>
  <si>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</si>
  <si>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</si>
  <si>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</si>
  <si>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</si>
  <si>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</si>
  <si>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</si>
  <si>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</si>
  <si>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</si>
  <si>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</si>
  <si>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</si>
  <si>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</si>
  <si>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</si>
  <si>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</si>
  <si>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</si>
  <si>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</si>
  <si>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</si>
  <si>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</si>
  <si>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</si>
  <si>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</si>
  <si>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</si>
  <si>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</si>
  <si>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</si>
  <si>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</si>
  <si>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</si>
  <si>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</si>
  <si>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</si>
  <si>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</si>
  <si>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</si>
  <si>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</si>
  <si>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</si>
  <si>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</si>
  <si>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</si>
  <si>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</si>
  <si>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</si>
  <si>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</si>
  <si>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</si>
  <si>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</si>
  <si>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</si>
  <si>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</si>
  <si>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</si>
  <si>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</si>
  <si>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</si>
  <si>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</si>
  <si>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</si>
  <si>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</si>
  <si>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</si>
  <si>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</si>
  <si>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</si>
  <si>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</si>
  <si>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</si>
  <si>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</si>
  <si>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</si>
  <si>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</si>
  <si>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</si>
  <si>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</si>
  <si>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</si>
  <si>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</si>
  <si>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</si>
  <si>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</si>
  <si>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</si>
  <si>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</si>
  <si>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</si>
  <si>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</si>
  <si>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</si>
  <si>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</si>
  <si>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</si>
  <si>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</si>
  <si>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</si>
  <si>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</si>
  <si>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</si>
  <si>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</si>
  <si>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</si>
  <si>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</si>
  <si>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</si>
  <si>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</si>
  <si>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</si>
  <si>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</si>
  <si>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</si>
  <si>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</si>
  <si>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</si>
  <si>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</si>
  <si>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</si>
  <si>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</si>
  <si>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</si>
  <si>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</si>
  <si>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</si>
  <si>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</si>
  <si>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</si>
  <si>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</si>
  <si>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</si>
  <si>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</si>
  <si>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</si>
  <si>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</si>
  <si>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</si>
  <si>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</si>
  <si>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</si>
  <si>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</si>
  <si>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</si>
  <si>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</si>
  <si>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</si>
  <si>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</si>
  <si>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</si>
  <si>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</si>
  <si>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</si>
  <si>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</si>
  <si>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</si>
  <si>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</si>
  <si>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</si>
  <si>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</si>
  <si>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</si>
  <si>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</si>
  <si>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</si>
  <si>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</si>
  <si>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</si>
  <si>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</si>
  <si>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</si>
  <si>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</si>
  <si>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</si>
  <si>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</si>
  <si>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</si>
  <si>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</si>
  <si>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</si>
  <si>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</si>
  <si>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</si>
  <si>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</si>
  <si>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</si>
  <si>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</si>
  <si>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</si>
  <si>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</si>
  <si>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</si>
  <si>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</si>
  <si>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</si>
  <si>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</si>
  <si>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</si>
  <si>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</si>
  <si>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</si>
  <si>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</si>
  <si>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</si>
  <si>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</si>
  <si>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</si>
  <si>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</si>
  <si>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</si>
  <si>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</si>
  <si>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</si>
  <si>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</si>
  <si>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</si>
  <si>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</si>
  <si>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</si>
  <si>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</si>
  <si>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</si>
  <si>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</si>
  <si>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</si>
  <si>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</si>
  <si>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</si>
  <si>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</si>
  <si>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</si>
  <si>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</si>
  <si>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</si>
  <si>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</si>
  <si>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</si>
  <si>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</si>
  <si>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</si>
  <si>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</si>
  <si>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</si>
  <si>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</si>
  <si>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</si>
  <si>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</si>
  <si>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</si>
  <si>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</si>
  <si>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</si>
  <si>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</si>
  <si>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</si>
  <si>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</si>
  <si>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</si>
  <si>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</si>
  <si>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</si>
  <si>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</si>
  <si>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</si>
  <si>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</si>
  <si>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</si>
  <si>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</si>
  <si>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</si>
  <si>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</si>
  <si>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</si>
  <si>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</si>
  <si>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</si>
  <si>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</si>
  <si>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</si>
  <si>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</si>
  <si>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</si>
  <si>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</si>
  <si>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</si>
  <si>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</si>
  <si>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</si>
  <si>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</si>
  <si>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</si>
  <si>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</si>
  <si>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</si>
  <si>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</si>
  <si>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</si>
  <si>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</si>
  <si>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</si>
  <si>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</si>
  <si>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</si>
  <si>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</si>
  <si>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</si>
  <si>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</si>
  <si>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</si>
  <si>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</si>
  <si>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</si>
  <si>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</si>
  <si>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</si>
  <si>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</si>
  <si>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</si>
  <si>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</si>
  <si>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</si>
  <si>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</si>
  <si>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</si>
  <si>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</si>
  <si>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</si>
  <si>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</si>
  <si>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</si>
  <si>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</si>
  <si>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</si>
  <si>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</si>
  <si>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</si>
  <si>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</si>
  <si>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</si>
  <si>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</si>
  <si>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</si>
  <si>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</si>
  <si>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</si>
  <si>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</si>
  <si>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</si>
  <si>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</si>
  <si>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</si>
  <si>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</si>
  <si>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</si>
  <si>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</si>
  <si>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</si>
  <si>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</si>
  <si>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</si>
  <si>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</si>
  <si>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</si>
  <si>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</si>
  <si>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</si>
  <si>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</si>
  <si>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</si>
  <si>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</si>
  <si>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</si>
  <si>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</si>
  <si>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</si>
  <si>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</si>
  <si>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</si>
  <si>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</si>
  <si>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</si>
  <si>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</si>
  <si>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</si>
  <si>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</si>
  <si>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</si>
  <si>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</si>
  <si>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</si>
  <si>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</si>
  <si>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</si>
  <si>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</si>
  <si>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</si>
  <si>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</si>
  <si>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</si>
  <si>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</si>
  <si>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</si>
  <si>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</si>
  <si>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</si>
  <si>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</si>
  <si>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</si>
  <si>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</si>
  <si>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</si>
  <si>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</si>
  <si>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</si>
  <si>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</si>
  <si>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</si>
  <si>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</si>
  <si>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</si>
  <si>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</si>
  <si>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</si>
  <si>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</si>
  <si>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</si>
  <si>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</si>
  <si>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</si>
  <si>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</si>
  <si>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</si>
  <si>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</si>
  <si>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</si>
  <si>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</si>
  <si>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</si>
  <si>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</si>
  <si>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</si>
  <si>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</si>
  <si>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</si>
  <si>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</si>
  <si>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</si>
  <si>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</si>
  <si>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</si>
  <si>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</si>
  <si>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</si>
  <si>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</si>
  <si>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</si>
  <si>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</si>
  <si>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</si>
  <si>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</si>
  <si>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</si>
  <si>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</si>
  <si>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</si>
  <si>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</si>
  <si>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</si>
  <si>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</si>
  <si>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</si>
  <si>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</si>
  <si>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</si>
  <si>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</si>
  <si>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</si>
  <si>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</si>
  <si>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</si>
  <si>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</si>
  <si>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</si>
  <si>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</si>
  <si>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</si>
  <si>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</si>
  <si>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</si>
  <si>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</si>
  <si>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</si>
  <si>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</si>
  <si>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</si>
  <si>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</si>
  <si>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</si>
  <si>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</si>
  <si>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</si>
  <si>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</si>
  <si>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</si>
  <si>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</si>
  <si>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</si>
  <si>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</si>
  <si>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</si>
  <si>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</si>
  <si>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</si>
  <si>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</si>
  <si>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</si>
  <si>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</si>
  <si>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</si>
  <si>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</si>
  <si>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</si>
  <si>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</si>
  <si>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</si>
  <si>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</si>
  <si>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</si>
  <si>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</si>
  <si>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</si>
  <si>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</si>
  <si>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</si>
  <si>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</si>
  <si>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</si>
  <si>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</si>
  <si>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</si>
  <si>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</si>
  <si>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</si>
  <si>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</si>
  <si>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</si>
  <si>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</si>
  <si>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</si>
  <si>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</si>
  <si>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</si>
  <si>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</si>
  <si>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</si>
  <si>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</si>
  <si>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</si>
  <si>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</si>
  <si>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</si>
  <si>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</si>
  <si>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</si>
  <si>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</si>
  <si>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</si>
  <si>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</si>
  <si>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</si>
  <si>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</si>
  <si>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</si>
  <si>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</si>
  <si>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</si>
  <si>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</si>
  <si>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</si>
  <si>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</si>
  <si>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</si>
  <si>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</si>
  <si>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</si>
  <si>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</si>
  <si>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</si>
  <si>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</si>
  <si>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</si>
  <si>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</si>
  <si>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</si>
  <si>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</si>
  <si>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</si>
  <si>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</si>
  <si>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</si>
  <si>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</si>
  <si>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</si>
  <si>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</si>
  <si>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</si>
  <si>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</si>
  <si>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</si>
  <si>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</si>
  <si>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</si>
  <si>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</si>
  <si>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</si>
  <si>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</si>
  <si>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</si>
  <si>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</si>
  <si>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</si>
  <si>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</si>
  <si>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</si>
  <si>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</si>
  <si>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</si>
  <si>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</si>
  <si>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</si>
  <si>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</si>
  <si>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</si>
  <si>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</si>
  <si>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</si>
  <si>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</si>
  <si>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</si>
  <si>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</si>
  <si>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</si>
  <si>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</si>
  <si>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</si>
  <si>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</si>
  <si>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</si>
  <si>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</si>
  <si>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</si>
  <si>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</si>
  <si>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</si>
  <si>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</si>
  <si>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</si>
  <si>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</si>
  <si>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</si>
  <si>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</si>
  <si>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</si>
  <si>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</si>
  <si>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</si>
  <si>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</si>
  <si>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</si>
  <si>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</si>
  <si>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</si>
  <si>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</si>
  <si>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</si>
  <si>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</si>
  <si>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</si>
  <si>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</si>
  <si>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</si>
  <si>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</si>
  <si>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</si>
  <si>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</si>
  <si>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</si>
  <si>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</si>
  <si>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</si>
  <si>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</si>
  <si>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</si>
  <si>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</si>
  <si>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</si>
  <si>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</si>
  <si>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</si>
  <si>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</si>
  <si>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</si>
  <si>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</si>
  <si>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</si>
  <si>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</si>
  <si>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</si>
  <si>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</si>
  <si>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</si>
  <si>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</si>
  <si>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</si>
  <si>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</si>
  <si>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</si>
  <si>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</si>
  <si>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</si>
  <si>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</si>
  <si>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</si>
  <si>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</si>
  <si>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</si>
  <si>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</si>
  <si>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</si>
  <si>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</si>
  <si>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</si>
  <si>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</si>
  <si>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</si>
  <si>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</si>
  <si>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</si>
  <si>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</si>
  <si>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</si>
  <si>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</si>
  <si>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</si>
  <si>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</si>
  <si>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</si>
  <si>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</si>
  <si>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</si>
  <si>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</si>
  <si>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</si>
  <si>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</si>
  <si>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</si>
  <si>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</si>
  <si>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</si>
  <si>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</si>
  <si>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</si>
  <si>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</si>
  <si>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</si>
  <si>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</si>
  <si>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</si>
  <si>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</si>
  <si>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</si>
  <si>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</si>
  <si>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</si>
  <si>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</si>
  <si>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</si>
  <si>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</si>
  <si>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</si>
  <si>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</si>
  <si>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</si>
  <si>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</si>
  <si>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</si>
  <si>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</si>
  <si>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</si>
  <si>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</si>
  <si>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</si>
  <si>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</si>
  <si>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</si>
  <si>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</si>
  <si>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</si>
  <si>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</si>
  <si>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</si>
  <si>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</si>
  <si>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</si>
  <si>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</si>
  <si>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</si>
  <si>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</si>
  <si>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</si>
  <si>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</si>
  <si>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</si>
  <si>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</si>
  <si>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</si>
  <si>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</si>
  <si>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</si>
  <si>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</si>
  <si>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</si>
  <si>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</si>
  <si>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</si>
  <si>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</si>
  <si>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</si>
  <si>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</si>
  <si>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</si>
  <si>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</si>
  <si>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</si>
  <si>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</si>
  <si>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</si>
  <si>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</si>
  <si>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</si>
  <si>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</si>
  <si>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</si>
  <si>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</si>
  <si>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</si>
  <si>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</si>
  <si>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</si>
  <si>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</si>
  <si>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</si>
  <si>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</si>
  <si>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</si>
  <si>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</si>
  <si>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</si>
  <si>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</si>
  <si>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</si>
  <si>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</si>
  <si>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</si>
  <si>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</si>
  <si>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</si>
  <si>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</si>
  <si>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</si>
  <si>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</si>
  <si>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</si>
  <si>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</si>
  <si>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</si>
  <si>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</si>
  <si>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</si>
  <si>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</si>
  <si>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</si>
  <si>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</si>
  <si>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</si>
  <si>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</si>
  <si>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</si>
  <si>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</si>
  <si>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</si>
  <si>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</si>
  <si>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</si>
  <si>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</si>
  <si>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</si>
  <si>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</si>
  <si>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</si>
  <si>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</si>
  <si>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</si>
  <si>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</si>
  <si>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</si>
  <si>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</si>
  <si>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</si>
  <si>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</si>
  <si>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</si>
  <si>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</si>
  <si>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</si>
  <si>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</si>
  <si>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</si>
  <si>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</si>
  <si>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</si>
  <si>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</si>
  <si>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</si>
  <si>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</si>
  <si>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</si>
  <si>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</si>
  <si>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</si>
  <si>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</si>
  <si>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</si>
  <si>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</si>
  <si>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</si>
  <si>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</si>
  <si>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</si>
  <si>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</si>
  <si>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</si>
  <si>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</si>
  <si>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</si>
  <si>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</si>
  <si>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</si>
  <si>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</si>
  <si>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</si>
  <si>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</si>
  <si>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</si>
  <si>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</si>
  <si>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</si>
  <si>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</si>
  <si>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</si>
  <si>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</si>
  <si>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</si>
  <si>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</si>
  <si>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</si>
  <si>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</si>
  <si>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</si>
  <si>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</si>
  <si>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</si>
  <si>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</si>
  <si>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</si>
  <si>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</si>
  <si>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</si>
  <si>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</si>
  <si>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</si>
  <si>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</si>
  <si>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</si>
  <si>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</si>
  <si>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</si>
  <si>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</si>
  <si>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</si>
  <si>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</si>
  <si>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</si>
  <si>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</si>
  <si>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</si>
  <si>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</si>
  <si>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</si>
  <si>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</si>
  <si>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</si>
  <si>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</si>
  <si>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</si>
  <si>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</si>
  <si>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</si>
  <si>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</si>
  <si>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</si>
  <si>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</si>
  <si>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</si>
  <si>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</si>
  <si>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</si>
  <si>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</si>
  <si>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</si>
  <si>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</si>
  <si>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</si>
  <si>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</si>
  <si>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</si>
  <si>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</si>
  <si>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</si>
  <si>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</si>
  <si>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</si>
  <si>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</si>
  <si>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</si>
  <si>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</si>
  <si>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</si>
  <si>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</si>
  <si>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</si>
  <si>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</si>
  <si>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</si>
  <si>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</si>
  <si>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</si>
  <si>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</si>
  <si>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</si>
  <si>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</si>
  <si>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</si>
  <si>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</si>
  <si>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</si>
  <si>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</si>
  <si>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</si>
  <si>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</si>
  <si>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</si>
  <si>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</si>
  <si>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</si>
  <si>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</si>
  <si>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</si>
  <si>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</si>
  <si>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</si>
  <si>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</si>
  <si>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</si>
  <si>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</si>
  <si>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</si>
  <si>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</si>
  <si>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</si>
  <si>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</si>
  <si>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</si>
  <si>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</si>
  <si>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</si>
  <si>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</si>
  <si>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</si>
  <si>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</si>
  <si>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</si>
  <si>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</si>
  <si>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</si>
  <si>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</si>
  <si>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</si>
  <si>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</si>
  <si>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</si>
  <si>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</si>
  <si>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</si>
  <si>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</si>
  <si>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</si>
  <si>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</si>
  <si>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</si>
  <si>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</si>
  <si>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</si>
  <si>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</si>
  <si>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</si>
  <si>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</si>
  <si>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</si>
  <si>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</si>
  <si>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</si>
  <si>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</si>
  <si>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</si>
  <si>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</si>
  <si>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</si>
  <si>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</si>
  <si>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</si>
  <si>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</si>
  <si>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</si>
  <si>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</si>
  <si>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</si>
  <si>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</si>
  <si>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</si>
  <si>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</si>
  <si>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</si>
  <si>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</si>
  <si>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</si>
  <si>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</si>
  <si>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</si>
  <si>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</si>
  <si>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</si>
  <si>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</si>
  <si>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</si>
  <si>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</si>
  <si>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</si>
  <si>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</si>
  <si>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</si>
  <si>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</si>
  <si>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</si>
  <si>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</si>
  <si>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</si>
  <si>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</si>
  <si>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</si>
  <si>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</si>
  <si>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</si>
  <si>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</si>
  <si>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</si>
  <si>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</si>
  <si>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</si>
  <si>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</si>
  <si>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</si>
  <si>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</si>
  <si>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</si>
  <si>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</si>
  <si>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</si>
  <si>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</si>
  <si>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</si>
  <si>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</si>
  <si>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</si>
  <si>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</si>
  <si>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</si>
  <si>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</si>
  <si>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</si>
  <si>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</si>
  <si>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</si>
  <si>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</si>
  <si>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</si>
  <si>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</si>
  <si>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</si>
  <si>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</si>
  <si>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</si>
  <si>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</si>
  <si>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</si>
  <si>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</si>
  <si>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</si>
  <si>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</si>
  <si>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</si>
  <si>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</si>
  <si>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</si>
  <si>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</si>
  <si>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</si>
  <si>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</si>
  <si>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</si>
  <si>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</si>
  <si>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</si>
  <si>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</si>
  <si>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</si>
  <si>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</si>
  <si>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</si>
  <si>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</si>
  <si>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</si>
  <si>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</si>
  <si>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</si>
  <si>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</si>
  <si>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</si>
  <si>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</si>
  <si>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</si>
  <si>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</si>
  <si>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</si>
  <si>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</si>
  <si>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</si>
  <si>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</si>
  <si>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</si>
  <si>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</si>
  <si>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</si>
  <si>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</si>
  <si>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</si>
  <si>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</si>
  <si>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</si>
  <si>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</si>
  <si>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</si>
  <si>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</si>
  <si>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</si>
  <si>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</si>
  <si>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</si>
  <si>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</si>
  <si>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</si>
  <si>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</si>
  <si>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</si>
  <si>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</si>
  <si>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</si>
  <si>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</si>
  <si>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</si>
  <si>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</si>
  <si>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</si>
  <si>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</si>
  <si>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</si>
  <si>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</si>
  <si>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</si>
  <si>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</si>
  <si>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</si>
  <si>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</si>
  <si>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</si>
  <si>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</si>
  <si>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</si>
  <si>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</si>
  <si>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</si>
  <si>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</si>
  <si>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</si>
  <si>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</si>
  <si>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</si>
  <si>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</si>
  <si>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</si>
  <si>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</si>
  <si>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</si>
  <si>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</si>
  <si>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</si>
  <si>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</si>
  <si>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</si>
  <si>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</si>
  <si>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</si>
  <si>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</si>
  <si>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</si>
  <si>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</si>
  <si>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</si>
  <si>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</si>
  <si>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</si>
  <si>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</si>
  <si>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</si>
  <si>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</si>
  <si>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</si>
  <si>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</si>
  <si>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</si>
  <si>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</si>
  <si>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</si>
  <si>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</si>
  <si>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</si>
  <si>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</si>
  <si>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</si>
  <si>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</si>
  <si>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</si>
  <si>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</si>
  <si>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</si>
  <si>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</si>
  <si>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</si>
  <si>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</si>
  <si>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</si>
  <si>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</si>
  <si>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</si>
  <si>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</si>
  <si>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</si>
  <si>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</si>
  <si>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</si>
  <si>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</si>
  <si>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</si>
  <si>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</si>
  <si>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</si>
  <si>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</si>
  <si>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</si>
  <si>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</si>
  <si>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</si>
  <si>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</si>
  <si>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</si>
  <si>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</si>
  <si>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</si>
  <si>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</si>
  <si>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</si>
  <si>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</si>
  <si>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</si>
  <si>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</si>
  <si>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</si>
  <si>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</si>
  <si>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</si>
  <si>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</si>
  <si>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</si>
  <si>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</si>
  <si>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</si>
  <si>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</si>
  <si>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</si>
  <si>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</si>
  <si>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</si>
  <si>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</si>
  <si>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</si>
  <si>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</si>
  <si>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</si>
  <si>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</si>
  <si>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</si>
  <si>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</si>
  <si>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</si>
  <si>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</si>
  <si>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</si>
  <si>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</si>
  <si>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</si>
  <si>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</si>
  <si>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</si>
  <si>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</si>
  <si>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</si>
  <si>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</si>
  <si>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</si>
  <si>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</si>
  <si>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</si>
  <si>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</si>
  <si>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</si>
  <si>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</si>
  <si>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</si>
  <si>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</si>
  <si>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</si>
  <si>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</si>
  <si>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</si>
  <si>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</si>
  <si>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</si>
  <si>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</si>
  <si>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</si>
  <si>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</si>
  <si>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</si>
  <si>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</si>
  <si>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</si>
  <si>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</si>
  <si>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</si>
  <si>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</si>
  <si>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</si>
  <si>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</si>
  <si>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</si>
  <si>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</si>
  <si>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</si>
  <si>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</si>
  <si>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</si>
  <si>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</si>
  <si>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</si>
  <si>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</si>
  <si>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</si>
  <si>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</si>
  <si>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</si>
  <si>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</si>
  <si>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</si>
  <si>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</si>
  <si>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</si>
  <si>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</si>
  <si>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</si>
  <si>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</si>
  <si>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</si>
  <si>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</si>
  <si>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</si>
  <si>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</si>
  <si>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</si>
  <si>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</si>
  <si>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</si>
  <si>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</si>
  <si>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</si>
  <si>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</si>
  <si>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</si>
  <si>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</si>
  <si>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</si>
  <si>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</si>
  <si>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</si>
  <si>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</si>
  <si>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</si>
  <si>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</si>
  <si>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</si>
  <si>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</si>
  <si>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</si>
  <si>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</si>
  <si>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</si>
  <si>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</si>
  <si>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</si>
  <si>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</si>
  <si>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</si>
  <si>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</si>
  <si>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</si>
  <si>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</si>
  <si>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</si>
  <si>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</si>
  <si>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</si>
  <si>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</si>
  <si>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</si>
  <si>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</si>
  <si>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</si>
  <si>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</si>
  <si>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</si>
  <si>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</si>
  <si>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</si>
  <si>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</si>
  <si>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</si>
  <si>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</si>
  <si>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</si>
  <si>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</si>
  <si>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</si>
  <si>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</si>
  <si>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</si>
  <si>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</si>
  <si>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</si>
  <si>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</si>
  <si>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</si>
  <si>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</si>
  <si>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</si>
  <si>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</si>
  <si>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</si>
  <si>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</si>
  <si>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</si>
  <si>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</si>
  <si>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</si>
  <si>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</si>
  <si>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</si>
  <si>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</si>
  <si>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</si>
  <si>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</si>
  <si>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</si>
  <si>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</si>
  <si>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</si>
  <si>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</si>
  <si>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</si>
  <si>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</si>
  <si>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</si>
  <si>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</si>
  <si>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</si>
  <si>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</si>
  <si>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</si>
  <si>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</si>
  <si>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</si>
  <si>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</si>
  <si>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</si>
  <si>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</si>
  <si>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</si>
  <si>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</si>
  <si>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</si>
  <si>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</si>
  <si>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</si>
  <si>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</si>
  <si>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</si>
  <si>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</si>
  <si>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</si>
  <si>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</si>
  <si>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</si>
  <si>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</si>
  <si>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</si>
  <si>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</si>
  <si>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</si>
  <si>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</si>
  <si>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</si>
  <si>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</si>
  <si>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</si>
  <si>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</si>
  <si>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</si>
  <si>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</si>
  <si>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</si>
  <si>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</si>
  <si>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</si>
  <si>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</si>
  <si>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</si>
  <si>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</si>
  <si>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</si>
  <si>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</si>
  <si>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</si>
  <si>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</si>
  <si>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</si>
  <si>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</si>
  <si>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</si>
  <si>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</si>
  <si>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</si>
  <si>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</si>
  <si>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</si>
  <si>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</si>
  <si>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</si>
  <si>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</si>
  <si>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</si>
  <si>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</si>
  <si>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</si>
  <si>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</si>
  <si>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</si>
  <si>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</si>
  <si>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</si>
  <si>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</si>
  <si>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</si>
  <si>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</si>
  <si>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</si>
  <si>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</si>
  <si>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</si>
  <si>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</si>
  <si>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</si>
  <si>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</si>
  <si>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</si>
  <si>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</si>
  <si>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</si>
  <si>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</si>
  <si>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</si>
  <si>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</si>
  <si>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</si>
  <si>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</si>
  <si>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</si>
  <si>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</si>
  <si>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</si>
  <si>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</si>
  <si>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</si>
  <si>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</si>
  <si>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</si>
  <si>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</si>
  <si>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</si>
  <si>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</si>
  <si>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</si>
  <si>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</si>
  <si>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</si>
  <si>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</si>
  <si>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</si>
  <si>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</si>
  <si>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</si>
  <si>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</si>
  <si>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</si>
  <si>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</si>
  <si>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</si>
  <si>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</si>
  <si>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</si>
  <si>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</si>
  <si>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</si>
  <si>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</si>
  <si>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</si>
  <si>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</si>
  <si>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</si>
  <si>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</si>
  <si>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</si>
  <si>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</si>
  <si>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</si>
  <si>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</si>
  <si>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</si>
  <si>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</si>
  <si>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</si>
  <si>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</si>
  <si>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</si>
  <si>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</si>
  <si>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</si>
  <si>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</si>
  <si>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</si>
  <si>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</si>
  <si>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</si>
  <si>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</si>
  <si>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</si>
  <si>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</si>
  <si>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</si>
  <si>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</si>
  <si>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</si>
  <si>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</si>
  <si>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</si>
  <si>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</si>
  <si>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</si>
  <si>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</si>
  <si>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</si>
  <si>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</si>
  <si>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</si>
  <si>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</si>
  <si>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</si>
  <si>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</si>
  <si>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</si>
  <si>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</si>
  <si>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</si>
  <si>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</si>
  <si>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</si>
  <si>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</si>
  <si>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</si>
  <si>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</si>
  <si>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</si>
  <si>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</si>
  <si>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</si>
  <si>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</si>
  <si>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</si>
  <si>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</si>
  <si>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</si>
  <si>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</si>
  <si>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</si>
  <si>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</si>
  <si>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</si>
  <si>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</si>
  <si>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</si>
  <si>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</si>
  <si>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</si>
  <si>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</si>
  <si>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</si>
  <si>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</si>
  <si>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</si>
  <si>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</si>
  <si>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</si>
  <si>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</si>
  <si>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</si>
  <si>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</si>
  <si>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</si>
  <si>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</si>
  <si>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</si>
  <si>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</si>
  <si>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</si>
  <si>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</si>
  <si>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</si>
  <si>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</si>
  <si>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</si>
  <si>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</si>
  <si>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</si>
  <si>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</si>
  <si>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</si>
  <si>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</si>
  <si>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</si>
  <si>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</si>
  <si>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</si>
  <si>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</si>
  <si>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</si>
  <si>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</si>
  <si>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</si>
  <si>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</si>
  <si>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</si>
  <si>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</si>
  <si>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</si>
  <si>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</si>
  <si>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</si>
  <si>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</si>
  <si>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</si>
  <si>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</si>
  <si>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</si>
  <si>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</si>
  <si>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</si>
  <si>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</si>
  <si>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</si>
  <si>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</si>
  <si>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</si>
  <si>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</si>
  <si>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</si>
  <si>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</si>
  <si>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</si>
  <si>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</si>
  <si>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</si>
  <si>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</si>
  <si>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</si>
  <si>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</si>
  <si>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</si>
  <si>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</si>
  <si>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</si>
  <si>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</si>
  <si>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</si>
  <si>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</si>
  <si>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</si>
  <si>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</si>
  <si>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</si>
  <si>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</si>
  <si>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</si>
  <si>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</si>
  <si>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</si>
  <si>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</si>
  <si>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</si>
  <si>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</si>
  <si>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</si>
  <si>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</si>
  <si>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</si>
  <si>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</si>
  <si>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</si>
  <si>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</si>
  <si>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</si>
  <si>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</si>
  <si>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</si>
  <si>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</si>
  <si>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</si>
  <si>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</si>
  <si>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</si>
  <si>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</si>
  <si>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</si>
  <si>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</si>
  <si>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</si>
  <si>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</si>
  <si>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</si>
  <si>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</si>
  <si>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</si>
  <si>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</si>
  <si>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</si>
  <si>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</si>
  <si>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</si>
  <si>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</si>
  <si>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</si>
  <si>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</si>
  <si>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</si>
  <si>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</si>
  <si>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</si>
  <si>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</si>
  <si>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</si>
  <si>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</si>
  <si>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</si>
  <si>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</si>
  <si>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</si>
  <si>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</si>
  <si>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</si>
  <si>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</si>
  <si>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</si>
  <si>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</si>
  <si>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</si>
  <si>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</si>
  <si>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</si>
  <si>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</si>
  <si>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</si>
  <si>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</si>
  <si>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</si>
  <si>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</si>
  <si>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</si>
  <si>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</si>
  <si>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</si>
  <si>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</si>
  <si>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</si>
  <si>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</si>
  <si>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</si>
  <si>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</si>
  <si>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</si>
  <si>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</si>
  <si>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</si>
  <si>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</si>
  <si>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</si>
  <si>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</si>
  <si>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</si>
  <si>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</si>
  <si>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</si>
  <si>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</si>
  <si>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</si>
  <si>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</si>
  <si>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</si>
  <si>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</si>
  <si>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</si>
  <si>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</si>
  <si>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</si>
  <si>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</si>
  <si>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</si>
  <si>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</si>
  <si>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</si>
  <si>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</si>
  <si>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</si>
  <si>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</si>
  <si>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</si>
  <si>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</si>
  <si>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</si>
  <si>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</si>
  <si>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</si>
  <si>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</si>
  <si>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</si>
  <si>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</si>
  <si>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</si>
  <si>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</si>
  <si>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</si>
  <si>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</si>
  <si>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</si>
  <si>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</si>
  <si>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</si>
  <si>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</si>
  <si>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</si>
  <si>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</si>
  <si>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</si>
  <si>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</si>
  <si>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</si>
  <si>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</si>
  <si>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</si>
  <si>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</si>
  <si>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</si>
  <si>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</si>
  <si>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</si>
  <si>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</si>
  <si>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</si>
  <si>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</si>
  <si>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</si>
  <si>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</si>
  <si>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</si>
  <si>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</si>
  <si>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</si>
  <si>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</si>
  <si>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</si>
  <si>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</si>
  <si>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</si>
  <si>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</si>
  <si>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</si>
  <si>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</si>
  <si>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</si>
  <si>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</si>
  <si>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</si>
  <si>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</si>
  <si>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</si>
  <si>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</si>
  <si>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</si>
  <si>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</si>
  <si>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</si>
  <si>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</si>
  <si>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</si>
  <si>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</si>
  <si>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</si>
  <si>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</si>
  <si>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</si>
  <si>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</si>
  <si>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</si>
  <si>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</si>
  <si>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</si>
  <si>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</si>
  <si>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</si>
  <si>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</si>
  <si>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</si>
  <si>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</si>
  <si>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</si>
  <si>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</si>
  <si>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</si>
  <si>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</si>
  <si>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</si>
  <si>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</si>
  <si>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</si>
  <si>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</si>
  <si>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</si>
  <si>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</si>
  <si>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</si>
  <si>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</si>
  <si>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</si>
  <si>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</si>
  <si>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</si>
  <si>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</si>
  <si>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</si>
  <si>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</si>
  <si>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</si>
  <si>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</si>
  <si>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</si>
  <si>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</si>
  <si>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</si>
  <si>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</si>
  <si>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</si>
  <si>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</si>
  <si>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</si>
  <si>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</si>
  <si>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</si>
  <si>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</si>
  <si>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</si>
  <si>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</si>
  <si>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</si>
  <si>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</si>
  <si>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</si>
  <si>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</si>
  <si>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</si>
  <si>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</si>
  <si>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</si>
  <si>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</si>
  <si>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</si>
  <si>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</si>
  <si>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</si>
  <si>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</si>
  <si>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</si>
  <si>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</si>
  <si>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</si>
  <si>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</si>
  <si>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</si>
  <si>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</si>
  <si>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</si>
  <si>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</si>
  <si>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</si>
  <si>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</si>
  <si>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</si>
  <si>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</si>
  <si>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</si>
  <si>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</si>
  <si>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</si>
  <si>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</si>
  <si>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</si>
  <si>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</si>
  <si>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</si>
  <si>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</si>
  <si>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</si>
  <si>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</si>
  <si>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</si>
  <si>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</si>
  <si>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</si>
  <si>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</si>
  <si>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</si>
  <si>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</si>
  <si>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</si>
  <si>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</si>
  <si>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</si>
  <si>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</si>
  <si>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</si>
  <si>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</si>
  <si>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</si>
  <si>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</si>
  <si>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</si>
  <si>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</si>
  <si>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</si>
  <si>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</si>
  <si>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</si>
  <si>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</si>
  <si>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</si>
  <si>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</si>
  <si>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</si>
  <si>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</si>
  <si>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</si>
  <si>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</si>
  <si>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</si>
  <si>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</si>
  <si>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</si>
  <si>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</si>
  <si>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</si>
  <si>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</si>
  <si>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</si>
  <si>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</si>
  <si>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</si>
  <si>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</si>
  <si>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</si>
  <si>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</si>
  <si>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</si>
  <si>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</si>
  <si>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</si>
  <si>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</si>
  <si>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</si>
  <si>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</si>
  <si>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</si>
  <si>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</si>
  <si>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</si>
  <si>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</si>
  <si>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</si>
  <si>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</si>
  <si>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</si>
  <si>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</si>
  <si>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</si>
  <si>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</si>
  <si>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</si>
  <si>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</si>
  <si>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</si>
  <si>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</si>
  <si>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</si>
  <si>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</si>
  <si>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</si>
  <si>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</si>
  <si>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</si>
  <si>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</si>
  <si>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</si>
  <si>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</si>
  <si>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</si>
  <si>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</si>
  <si>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</si>
  <si>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</si>
  <si>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</si>
  <si>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</si>
  <si>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</si>
  <si>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</si>
  <si>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</si>
  <si>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</si>
  <si>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</si>
  <si>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</si>
  <si>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</si>
  <si>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</si>
  <si>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</si>
  <si>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</si>
  <si>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</si>
  <si>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</si>
  <si>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</si>
  <si>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</si>
  <si>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</si>
  <si>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</si>
  <si>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</si>
  <si>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</si>
  <si>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</si>
  <si>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</si>
  <si>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</si>
  <si>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</si>
  <si>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</si>
  <si>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</si>
  <si>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</si>
  <si>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</si>
  <si>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</si>
  <si>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</si>
  <si>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</si>
  <si>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</si>
  <si>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</si>
  <si>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</si>
  <si>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</si>
  <si>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</si>
  <si>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</si>
  <si>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</si>
  <si>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</si>
  <si>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</si>
  <si>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</si>
  <si>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</si>
  <si>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</si>
  <si>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</si>
  <si>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</si>
  <si>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</si>
  <si>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</si>
  <si>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</si>
  <si>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</si>
  <si>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</si>
  <si>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</si>
  <si>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</si>
  <si>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</si>
  <si>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</si>
  <si>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</si>
  <si>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</si>
  <si>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</si>
  <si>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</si>
  <si>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</si>
  <si>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</si>
  <si>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</si>
  <si>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</si>
  <si>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</si>
  <si>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</si>
  <si>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</si>
  <si>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</si>
  <si>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</si>
  <si>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</si>
  <si>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</si>
  <si>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</si>
  <si>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</si>
  <si>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</si>
  <si>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</si>
  <si>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</si>
  <si>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</si>
  <si>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</si>
  <si>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</si>
  <si>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</si>
  <si>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</si>
  <si>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</si>
  <si>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</si>
  <si>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</si>
  <si>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</si>
  <si>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</si>
  <si>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</si>
  <si>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</si>
  <si>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</si>
  <si>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</si>
  <si>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</si>
  <si>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</si>
  <si>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</si>
  <si>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</si>
  <si>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</si>
  <si>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</si>
  <si>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</si>
  <si>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</si>
  <si>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</si>
  <si>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</si>
  <si>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</si>
  <si>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</si>
  <si>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</si>
  <si>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</si>
  <si>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</si>
  <si>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</si>
  <si>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</si>
  <si>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</si>
  <si>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</si>
  <si>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</si>
  <si>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</si>
  <si>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</si>
  <si>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</si>
  <si>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</si>
  <si>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</si>
  <si>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</si>
  <si>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</si>
  <si>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</si>
  <si>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</si>
  <si>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</si>
  <si>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</si>
  <si>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</si>
  <si>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</si>
  <si>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</si>
  <si>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</si>
  <si>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</si>
  <si>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</si>
  <si>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</si>
  <si>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</si>
  <si>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</si>
  <si>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</si>
  <si>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</si>
  <si>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</si>
  <si>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</si>
  <si>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</si>
  <si>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</si>
  <si>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</si>
  <si>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</si>
  <si>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</si>
  <si>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</si>
  <si>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</si>
  <si>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</si>
  <si>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</si>
  <si>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</si>
  <si>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</si>
  <si>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</si>
  <si>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</si>
  <si>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</si>
  <si>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</si>
  <si>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</si>
  <si>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</si>
  <si>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</si>
  <si>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</si>
  <si>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</si>
  <si>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</si>
  <si>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</si>
  <si>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</si>
  <si>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</si>
  <si>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</si>
  <si>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</si>
  <si>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</si>
  <si>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</si>
  <si>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</si>
  <si>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</si>
  <si>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</si>
  <si>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</si>
  <si>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</si>
  <si>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</si>
  <si>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</si>
  <si>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</si>
  <si>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</si>
  <si>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</si>
  <si>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</si>
  <si>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</si>
  <si>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</si>
  <si>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</si>
  <si>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</si>
  <si>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</si>
  <si>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</si>
  <si>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</si>
  <si>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</si>
  <si>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</si>
  <si>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</si>
  <si>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</si>
  <si>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</si>
  <si>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</si>
  <si>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</si>
  <si>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</si>
  <si>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</si>
  <si>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</si>
  <si>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</si>
  <si>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</si>
  <si>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</si>
  <si>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</si>
  <si>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</si>
  <si>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</si>
  <si>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</si>
  <si>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</si>
  <si>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</si>
  <si>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</si>
  <si>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</si>
  <si>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</si>
  <si>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</si>
  <si>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</si>
  <si>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</si>
  <si>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</si>
  <si>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</si>
  <si>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</si>
  <si>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</si>
  <si>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</si>
  <si>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</si>
  <si>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</si>
  <si>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</si>
  <si>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</si>
  <si>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</si>
  <si>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</si>
  <si>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</si>
  <si>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</si>
  <si>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</si>
  <si>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</si>
  <si>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</si>
  <si>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</si>
  <si>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</si>
  <si>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</si>
  <si>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</si>
  <si>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</si>
  <si>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</si>
  <si>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</si>
  <si>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</si>
  <si>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</si>
  <si>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</si>
  <si>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</si>
  <si>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</si>
  <si>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</si>
  <si>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</si>
  <si>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</si>
  <si>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</si>
  <si>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</si>
  <si>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</si>
  <si>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</si>
  <si>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</si>
  <si>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</si>
  <si>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</si>
  <si>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</si>
  <si>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</si>
  <si>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</si>
  <si>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</si>
  <si>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</si>
  <si>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</si>
  <si>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</si>
  <si>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</si>
  <si>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</si>
  <si>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</si>
  <si>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</si>
  <si>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</si>
  <si>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</si>
  <si>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</si>
  <si>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</si>
  <si>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</si>
  <si>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</si>
  <si>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</si>
  <si>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</si>
  <si>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</si>
  <si>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</si>
  <si>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</si>
  <si>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</si>
  <si>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</si>
  <si>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</si>
  <si>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</si>
  <si>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</si>
  <si>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</si>
  <si>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</si>
  <si>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</si>
  <si>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</si>
  <si>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</si>
  <si>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</si>
  <si>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</si>
  <si>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</si>
  <si>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</si>
  <si>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</si>
  <si>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</si>
  <si>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</si>
  <si>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</si>
  <si>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</si>
  <si>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</si>
  <si>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</si>
  <si>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</si>
  <si>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</si>
  <si>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</si>
  <si>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</si>
  <si>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</si>
  <si>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</si>
  <si>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</si>
  <si>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</si>
  <si>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</si>
  <si>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</si>
  <si>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</si>
  <si>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</si>
  <si>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</si>
  <si>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</si>
  <si>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</si>
  <si>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</si>
  <si>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</si>
  <si>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</si>
  <si>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</si>
  <si>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</si>
  <si>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</si>
  <si>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</si>
  <si>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</si>
  <si>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</si>
  <si>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</si>
  <si>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</si>
  <si>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</si>
  <si>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</si>
  <si>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</si>
  <si>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</si>
  <si>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</si>
  <si>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</si>
  <si>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</si>
  <si>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</si>
  <si>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</si>
  <si>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</si>
  <si>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</si>
  <si>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</si>
  <si>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</si>
  <si>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</si>
  <si>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</si>
  <si>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</si>
  <si>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</si>
  <si>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</si>
  <si>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</si>
  <si>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</si>
  <si>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</si>
  <si>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</si>
  <si>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</si>
  <si>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</si>
  <si>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</si>
  <si>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</si>
  <si>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</si>
  <si>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</si>
  <si>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</si>
  <si>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</si>
  <si>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</si>
  <si>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</si>
  <si>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</si>
  <si>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</si>
  <si>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</si>
  <si>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</si>
  <si>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</si>
  <si>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</si>
  <si>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</si>
  <si>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</si>
  <si>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</si>
  <si>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</si>
  <si>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</si>
  <si>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</si>
  <si>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</si>
  <si>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</si>
  <si>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</si>
  <si>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</si>
  <si>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</si>
  <si>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</si>
  <si>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</si>
  <si>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</si>
  <si>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</si>
  <si>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</si>
  <si>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</si>
  <si>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</si>
  <si>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</si>
  <si>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</si>
  <si>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</si>
  <si>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</si>
  <si>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</si>
  <si>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</si>
  <si>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</si>
  <si>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</si>
  <si>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</si>
  <si>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</si>
  <si>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</si>
  <si>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</si>
  <si>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</si>
  <si>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</si>
  <si>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</si>
  <si>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</si>
  <si>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</si>
  <si>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</si>
  <si>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</si>
  <si>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</si>
  <si>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</si>
  <si>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</si>
  <si>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</si>
  <si>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</si>
  <si>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</si>
  <si>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</si>
  <si>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</si>
  <si>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</si>
  <si>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</si>
  <si>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</si>
  <si>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</si>
  <si>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</si>
  <si>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</si>
  <si>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</si>
  <si>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</si>
  <si>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</si>
  <si>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</si>
  <si>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</si>
  <si>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</si>
  <si>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</si>
  <si>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</si>
  <si>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</si>
  <si>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</si>
  <si>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</si>
  <si>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</si>
  <si>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</si>
  <si>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</si>
  <si>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</si>
  <si>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</si>
  <si>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</si>
  <si>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</si>
  <si>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</si>
  <si>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</si>
  <si>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</si>
  <si>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</si>
  <si>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</si>
  <si>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</si>
  <si>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</si>
  <si>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</si>
  <si>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</si>
  <si>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</si>
  <si>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</si>
  <si>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</si>
  <si>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</si>
  <si>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</si>
  <si>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</si>
  <si>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</si>
  <si>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</si>
  <si>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</si>
  <si>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</si>
  <si>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</si>
  <si>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</si>
  <si>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</si>
  <si>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</si>
  <si>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</si>
  <si>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</si>
  <si>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</si>
  <si>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</si>
  <si>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</si>
  <si>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</si>
  <si>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</si>
  <si>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</si>
  <si>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</si>
  <si>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</si>
  <si>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</si>
  <si>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</si>
  <si>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</si>
  <si>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</si>
  <si>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</si>
  <si>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</si>
  <si>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</si>
  <si>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</si>
  <si>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</si>
  <si>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</si>
  <si>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</si>
  <si>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</si>
  <si>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</si>
  <si>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</si>
  <si>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</si>
  <si>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</si>
  <si>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</si>
  <si>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</si>
  <si>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</si>
  <si>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</si>
  <si>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</si>
  <si>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</si>
  <si>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</si>
  <si>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</si>
  <si>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</si>
  <si>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</si>
  <si>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</si>
  <si>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</si>
  <si>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</si>
  <si>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</si>
  <si>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</si>
  <si>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</si>
  <si>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</si>
  <si>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</si>
  <si>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</si>
  <si>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</si>
  <si>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</si>
  <si>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</si>
  <si>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</si>
  <si>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</si>
  <si>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</si>
  <si>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</si>
  <si>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</si>
  <si>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</si>
  <si>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</si>
  <si>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</si>
  <si>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</si>
  <si>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</si>
  <si>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</si>
  <si>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</si>
  <si>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</si>
  <si>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</si>
  <si>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</si>
  <si>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</si>
  <si>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</si>
  <si>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</si>
  <si>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</si>
  <si>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</si>
  <si>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</si>
  <si>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</si>
  <si>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</si>
  <si>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</si>
  <si>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</si>
  <si>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</si>
  <si>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</si>
  <si>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</si>
  <si>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</si>
  <si>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</si>
  <si>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</si>
  <si>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</si>
  <si>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</si>
  <si>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</si>
  <si>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</si>
  <si>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</si>
  <si>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</si>
  <si>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</si>
  <si>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</si>
  <si>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</si>
  <si>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</si>
  <si>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</si>
  <si>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</si>
  <si>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</si>
  <si>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</si>
  <si>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</si>
  <si>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</si>
  <si>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</si>
  <si>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</si>
  <si>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</si>
  <si>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</si>
  <si>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</si>
  <si>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</si>
  <si>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</si>
  <si>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</si>
  <si>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</si>
  <si>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</si>
  <si>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</si>
  <si>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</si>
  <si>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</si>
  <si>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</si>
  <si>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</si>
  <si>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</si>
  <si>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</si>
  <si>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</si>
  <si>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</si>
  <si>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</si>
  <si>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</si>
  <si>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</si>
  <si>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</si>
  <si>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</si>
  <si>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</si>
  <si>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</si>
  <si>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</si>
  <si>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</si>
  <si>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</si>
  <si>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</si>
  <si>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</si>
  <si>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</si>
  <si>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</si>
  <si>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</si>
  <si>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</si>
  <si>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</si>
  <si>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</si>
  <si>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</si>
  <si>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</si>
  <si>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</si>
  <si>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</si>
  <si>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</si>
  <si>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</si>
  <si>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</si>
  <si>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</si>
  <si>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</si>
  <si>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</si>
  <si>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</si>
  <si>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</si>
  <si>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</si>
  <si>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</si>
  <si>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</si>
  <si>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</si>
  <si>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</si>
  <si>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</si>
  <si>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</si>
  <si>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</si>
  <si>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</si>
  <si>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</si>
  <si>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</si>
  <si>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</si>
  <si>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</si>
  <si>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</si>
  <si>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</si>
  <si>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</si>
  <si>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</si>
  <si>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</si>
  <si>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</si>
  <si>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</si>
  <si>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</si>
  <si>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</si>
  <si>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</si>
  <si>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</si>
  <si>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</si>
  <si>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</si>
  <si>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</si>
  <si>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</si>
  <si>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</si>
  <si>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</si>
  <si>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</si>
  <si>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</si>
  <si>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</si>
  <si>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</si>
  <si>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</si>
  <si>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</si>
  <si>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</si>
  <si>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</si>
  <si>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</si>
  <si>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</si>
  <si>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</si>
  <si>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</si>
  <si>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</si>
  <si>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</si>
  <si>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</si>
  <si>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</si>
  <si>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</si>
  <si>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</si>
  <si>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</si>
  <si>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</si>
  <si>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</si>
  <si>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</si>
  <si>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</si>
  <si>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</si>
  <si>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</si>
  <si>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</si>
  <si>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</si>
  <si>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</si>
  <si>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</si>
  <si>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</si>
  <si>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</si>
  <si>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</si>
  <si>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</si>
  <si>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</si>
  <si>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</si>
  <si>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</si>
  <si>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</si>
  <si>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</si>
  <si>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</si>
  <si>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</si>
  <si>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</si>
  <si>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</si>
  <si>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</si>
  <si>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</si>
  <si>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</si>
  <si>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</si>
  <si>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</si>
  <si>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</si>
  <si>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</si>
  <si>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</si>
  <si>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</si>
  <si>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</si>
  <si>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</si>
  <si>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</si>
  <si>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</si>
  <si>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</si>
  <si>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</si>
  <si>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</si>
  <si>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</si>
  <si>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</si>
  <si>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</si>
  <si>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</si>
  <si>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</si>
  <si>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</si>
  <si>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</si>
  <si>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</si>
  <si>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</si>
  <si>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</si>
  <si>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</si>
  <si>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</si>
  <si>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</si>
  <si>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</si>
  <si>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</si>
  <si>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</si>
  <si>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</si>
  <si>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</si>
  <si>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</si>
  <si>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</si>
  <si>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</si>
  <si>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</si>
  <si>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</si>
  <si>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</si>
  <si>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</si>
  <si>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</si>
  <si>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</si>
  <si>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</si>
  <si>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</si>
  <si>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</si>
  <si>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</si>
  <si>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</si>
  <si>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</si>
  <si>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</si>
  <si>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</si>
  <si>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</si>
  <si>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</si>
  <si>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</si>
  <si>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</si>
  <si>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</si>
  <si>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</si>
  <si>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</si>
  <si>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</si>
  <si>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</si>
  <si>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</si>
  <si>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</si>
  <si>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</si>
  <si>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</si>
  <si>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</si>
  <si>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</si>
  <si>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</si>
  <si>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</si>
  <si>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</si>
  <si>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</si>
  <si>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</si>
  <si>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</si>
  <si>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</si>
  <si>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</si>
  <si>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</si>
  <si>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</si>
  <si>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</si>
  <si>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</si>
  <si>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</si>
  <si>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</si>
  <si>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</si>
  <si>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</si>
  <si>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</si>
  <si>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</si>
  <si>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</si>
  <si>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</si>
  <si>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</si>
  <si>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</si>
  <si>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</si>
  <si>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</si>
  <si>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</si>
  <si>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</si>
  <si>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</si>
  <si>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</si>
  <si>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</si>
  <si>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</si>
  <si>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</si>
  <si>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</si>
  <si>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</si>
  <si>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</si>
  <si>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</si>
  <si>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</si>
  <si>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</si>
  <si>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</si>
  <si>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</si>
  <si>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</si>
  <si>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</si>
  <si>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</si>
  <si>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</si>
  <si>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</si>
  <si>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</si>
  <si>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</si>
  <si>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</si>
  <si>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</si>
  <si>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</si>
  <si>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</si>
  <si>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</si>
  <si>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</si>
  <si>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</si>
  <si>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</si>
  <si>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</si>
  <si>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</si>
  <si>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</si>
  <si>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</si>
  <si>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</si>
  <si>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</si>
  <si>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</si>
  <si>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</si>
  <si>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</si>
  <si>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</si>
  <si>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</si>
  <si>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</si>
  <si>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</si>
  <si>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</si>
  <si>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</si>
  <si>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</si>
  <si>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</si>
  <si>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</si>
  <si>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</si>
  <si>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</si>
  <si>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</si>
  <si>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</si>
  <si>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</si>
  <si>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</si>
  <si>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</si>
  <si>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</si>
  <si>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</si>
  <si>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</si>
  <si>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</si>
  <si>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</si>
  <si>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</si>
  <si>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</si>
  <si>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</si>
  <si>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</si>
  <si>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</si>
  <si>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</si>
  <si>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</si>
  <si>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</si>
  <si>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</si>
  <si>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</si>
  <si>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</si>
  <si>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</si>
  <si>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</si>
  <si>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</si>
  <si>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</si>
  <si>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</si>
  <si>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</si>
  <si>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</si>
  <si>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</si>
  <si>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</si>
  <si>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</si>
  <si>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</si>
  <si>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</si>
  <si>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</si>
  <si>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</si>
  <si>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</si>
  <si>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</si>
  <si>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</si>
  <si>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</si>
  <si>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</si>
  <si>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</si>
  <si>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</si>
  <si>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</si>
  <si>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</si>
  <si>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</si>
  <si>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</si>
  <si>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</si>
  <si>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</si>
  <si>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</si>
  <si>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</si>
  <si>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</si>
  <si>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</si>
  <si>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</si>
  <si>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</si>
  <si>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</si>
  <si>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</si>
  <si>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</si>
  <si>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</si>
  <si>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</si>
  <si>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</si>
  <si>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</si>
  <si>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</si>
  <si>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</si>
  <si>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</si>
  <si>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</si>
  <si>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</si>
  <si>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</si>
  <si>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</si>
  <si>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</si>
  <si>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</si>
  <si>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</si>
  <si>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</si>
  <si>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</si>
  <si>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</si>
  <si>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</si>
  <si>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</si>
  <si>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</si>
  <si>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</si>
  <si>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</si>
  <si>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</si>
  <si>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</si>
  <si>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</si>
  <si>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</si>
  <si>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</si>
  <si>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</si>
  <si>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</si>
  <si>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</si>
  <si>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</si>
  <si>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</si>
  <si>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</si>
  <si>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</si>
  <si>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</si>
  <si>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</si>
  <si>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</si>
  <si>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</si>
  <si>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</si>
  <si>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</si>
  <si>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</si>
  <si>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</si>
  <si>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</si>
  <si>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</si>
  <si>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</si>
  <si>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</si>
  <si>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</si>
  <si>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</si>
  <si>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</si>
  <si>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</si>
  <si>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</si>
  <si>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</si>
  <si>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</si>
  <si>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</si>
  <si>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</si>
  <si>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</si>
  <si>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</si>
  <si>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</si>
  <si>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</si>
  <si>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</si>
  <si>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</si>
  <si>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</si>
  <si>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</si>
  <si>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</si>
  <si>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</si>
  <si>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</si>
  <si>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</si>
  <si>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</si>
  <si>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</si>
  <si>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</si>
  <si>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</si>
  <si>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</si>
  <si>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</si>
  <si>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</si>
  <si>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</si>
  <si>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</si>
  <si>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</si>
  <si>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</si>
  <si>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</si>
  <si>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</si>
  <si>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</si>
  <si>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</si>
  <si>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</si>
  <si>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</si>
  <si>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</si>
  <si>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</si>
  <si>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</si>
  <si>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</si>
  <si>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</si>
  <si>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</si>
  <si>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</si>
  <si>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</si>
  <si>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</si>
  <si>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</si>
  <si>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</si>
  <si>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</si>
  <si>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</si>
  <si>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</si>
  <si>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</si>
  <si>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</si>
  <si>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</si>
  <si>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</si>
  <si>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</si>
  <si>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</si>
  <si>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</si>
  <si>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</si>
  <si>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</si>
  <si>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</si>
  <si>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</si>
  <si>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</si>
  <si>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</si>
  <si>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</si>
  <si>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</si>
  <si>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</si>
  <si>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</si>
  <si>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</si>
  <si>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</si>
  <si>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</si>
  <si>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</si>
  <si>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</si>
  <si>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</si>
  <si>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</si>
  <si>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</si>
  <si>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</si>
  <si>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</si>
  <si>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</si>
  <si>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</si>
  <si>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</si>
  <si>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</si>
  <si>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</si>
  <si>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</si>
  <si>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</si>
  <si>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</si>
  <si>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</si>
  <si>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</si>
  <si>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</si>
  <si>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</si>
  <si>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</si>
  <si>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</si>
  <si>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</si>
  <si>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</si>
  <si>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</si>
  <si>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</si>
  <si>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</si>
  <si>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</si>
  <si>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</si>
  <si>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</si>
  <si>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</si>
  <si>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</si>
  <si>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</si>
  <si>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</si>
  <si>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</si>
  <si>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</si>
  <si>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</si>
  <si>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</si>
  <si>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</si>
  <si>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</si>
  <si>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</si>
  <si>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</si>
  <si>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</si>
  <si>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</si>
  <si>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</si>
  <si>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</si>
  <si>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</si>
  <si>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</si>
  <si>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</si>
  <si>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</si>
  <si>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</si>
  <si>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</si>
  <si>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</si>
  <si>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</si>
  <si>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</si>
  <si>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</si>
  <si>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</si>
  <si>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</si>
  <si>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</si>
  <si>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</si>
  <si>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</si>
  <si>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</si>
  <si>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</si>
  <si>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</si>
  <si>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</si>
  <si>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</si>
  <si>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</si>
  <si>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</si>
  <si>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</si>
  <si>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</si>
  <si>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</si>
  <si>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</si>
  <si>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</si>
  <si>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</si>
  <si>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</si>
  <si>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</si>
  <si>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</si>
  <si>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</si>
  <si>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</si>
  <si>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</si>
  <si>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</si>
  <si>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</si>
  <si>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</si>
  <si>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</si>
  <si>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</si>
  <si>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</si>
  <si>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</si>
  <si>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</si>
  <si>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</si>
  <si>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</si>
  <si>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</si>
  <si>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</si>
  <si>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</si>
  <si>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</si>
  <si>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</si>
  <si>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</si>
  <si>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</si>
  <si>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</si>
  <si>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</si>
  <si>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</si>
  <si>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</si>
  <si>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</si>
  <si>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</si>
  <si>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</si>
  <si>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</si>
  <si>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</si>
  <si>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</si>
  <si>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</si>
  <si>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</si>
  <si>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</si>
  <si>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</si>
  <si>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</si>
  <si>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</si>
  <si>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</si>
  <si>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</si>
  <si>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</si>
  <si>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</si>
  <si>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</si>
  <si>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</si>
  <si>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</si>
  <si>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</si>
  <si>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</si>
  <si>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</si>
  <si>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</si>
  <si>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</si>
  <si>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</si>
  <si>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</si>
  <si>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</si>
  <si>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</si>
  <si>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</si>
  <si>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</si>
  <si>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</si>
  <si>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</si>
  <si>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</si>
  <si>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</si>
  <si>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</si>
  <si>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</si>
  <si>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</si>
  <si>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</si>
  <si>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</si>
  <si>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</si>
  <si>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</si>
  <si>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</si>
  <si>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</si>
  <si>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</si>
  <si>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</si>
  <si>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</si>
  <si>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</si>
  <si>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</si>
  <si>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</si>
  <si>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</si>
  <si>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</si>
  <si>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</si>
  <si>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</si>
  <si>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</si>
  <si>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</si>
  <si>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</si>
  <si>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</si>
  <si>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</si>
  <si>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</si>
  <si>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</si>
  <si>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</si>
  <si>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</si>
  <si>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</si>
  <si>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</si>
  <si>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</si>
  <si>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</si>
  <si>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</si>
  <si>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</si>
  <si>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</si>
  <si>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</si>
  <si>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</si>
  <si>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</si>
  <si>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</si>
  <si>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</si>
  <si>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</si>
  <si>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</si>
  <si>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</si>
  <si>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</si>
  <si>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</si>
  <si>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</si>
  <si>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</si>
  <si>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</si>
  <si>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</si>
  <si>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</si>
  <si>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</si>
  <si>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</si>
  <si>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</si>
  <si>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</si>
  <si>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</si>
  <si>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</si>
  <si>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</si>
  <si>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</si>
  <si>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</si>
  <si>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</si>
  <si>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</si>
  <si>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</si>
  <si>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</si>
  <si>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</si>
  <si>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</si>
  <si>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</si>
  <si>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</si>
  <si>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</si>
  <si>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</si>
  <si>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</si>
  <si>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</si>
  <si>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</si>
  <si>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</si>
  <si>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</si>
  <si>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</si>
  <si>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</si>
  <si>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</si>
  <si>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</si>
  <si>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</si>
  <si>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</si>
  <si>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</si>
  <si>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</si>
  <si>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</si>
  <si>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</si>
  <si>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</si>
  <si>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</si>
  <si>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</si>
  <si>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</si>
  <si>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</si>
  <si>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</si>
  <si>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</si>
  <si>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</si>
  <si>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</si>
  <si>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</si>
  <si>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</si>
  <si>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</si>
  <si>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</si>
  <si>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</si>
  <si>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</si>
  <si>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</si>
  <si>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</si>
  <si>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</si>
  <si>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</si>
  <si>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</si>
  <si>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</si>
  <si>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</si>
  <si>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</si>
  <si>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</si>
  <si>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</si>
  <si>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</si>
  <si>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</si>
  <si>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</si>
  <si>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</si>
  <si>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</si>
  <si>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</si>
  <si>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</si>
  <si>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</si>
  <si>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</si>
  <si>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</si>
  <si>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</si>
  <si>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</si>
  <si>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</si>
  <si>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</si>
  <si>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</si>
  <si>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</si>
  <si>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</si>
  <si>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</si>
  <si>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</si>
  <si>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</si>
  <si>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</si>
  <si>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</si>
  <si>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</si>
  <si>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</si>
  <si>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</si>
  <si>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</si>
  <si>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</si>
  <si>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</si>
  <si>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</si>
  <si>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</si>
  <si>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</si>
  <si>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</si>
  <si>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</si>
  <si>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</si>
  <si>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</si>
  <si>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</si>
  <si>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</si>
  <si>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</si>
  <si>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</si>
  <si>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</si>
  <si>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</si>
  <si>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</si>
  <si>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</si>
  <si>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</si>
  <si>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</si>
  <si>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</si>
  <si>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</si>
  <si>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</si>
  <si>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</si>
  <si>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</si>
  <si>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</si>
  <si>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</si>
  <si>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</si>
  <si>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</si>
  <si>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</si>
  <si>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</si>
  <si>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</si>
  <si>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</si>
  <si>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</si>
  <si>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</si>
  <si>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</si>
  <si>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</si>
  <si>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</si>
  <si>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</si>
  <si>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</si>
  <si>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</si>
  <si>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</si>
  <si>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</si>
  <si>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</si>
  <si>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</si>
  <si>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</si>
  <si>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</si>
  <si>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</si>
  <si>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</si>
  <si>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</si>
  <si>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</si>
  <si>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</si>
  <si>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</si>
  <si>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</si>
  <si>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</si>
  <si>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</si>
  <si>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</si>
  <si>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</si>
  <si>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</si>
  <si>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</si>
  <si>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</si>
  <si>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</si>
  <si>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</si>
  <si>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</si>
  <si>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</si>
  <si>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</si>
  <si>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</si>
  <si>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</si>
  <si>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</si>
  <si>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</si>
  <si>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</si>
  <si>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</si>
  <si>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</si>
  <si>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</si>
  <si>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</si>
  <si>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</si>
  <si>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</si>
  <si>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</si>
  <si>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</si>
  <si>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</si>
  <si>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</si>
  <si>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</si>
  <si>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</si>
  <si>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</si>
  <si>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</si>
  <si>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</si>
  <si>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</si>
  <si>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</si>
  <si>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</si>
  <si>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</si>
  <si>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</si>
  <si>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</si>
  <si>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</si>
  <si>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</si>
  <si>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</si>
  <si>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</si>
  <si>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</si>
  <si>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</si>
  <si>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</si>
  <si>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</si>
  <si>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</si>
  <si>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</si>
  <si>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</si>
  <si>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</si>
  <si>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</si>
  <si>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</si>
  <si>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</si>
  <si>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</si>
  <si>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</si>
  <si>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</si>
  <si>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</si>
  <si>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</si>
  <si>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</si>
  <si>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</si>
  <si>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</si>
  <si>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</si>
  <si>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</si>
  <si>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</si>
  <si>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</si>
  <si>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</si>
  <si>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</si>
  <si>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</si>
  <si>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</si>
  <si>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</si>
  <si>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</si>
  <si>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</si>
  <si>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</si>
  <si>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</si>
  <si>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</si>
  <si>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</si>
  <si>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</si>
  <si>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</si>
  <si>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</si>
  <si>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</si>
  <si>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</si>
  <si>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</si>
  <si>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</si>
  <si>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</si>
  <si>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</si>
  <si>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</si>
  <si>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</si>
  <si>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</si>
  <si>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</si>
  <si>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</si>
  <si>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</si>
  <si>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</si>
  <si>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</si>
  <si>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</si>
  <si>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</si>
  <si>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</si>
  <si>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</si>
  <si>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</si>
  <si>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</si>
  <si>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</si>
  <si>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</si>
  <si>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</si>
  <si>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</si>
  <si>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</si>
  <si>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</si>
  <si>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</si>
  <si>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</si>
  <si>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</si>
  <si>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</si>
  <si>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</si>
  <si>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</si>
  <si>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</si>
  <si>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</si>
  <si>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</si>
  <si>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</si>
  <si>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</si>
  <si>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</si>
  <si>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</si>
  <si>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</si>
  <si>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</si>
  <si>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</si>
  <si>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</si>
  <si>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</si>
  <si>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</si>
  <si>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</si>
  <si>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</si>
  <si>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</si>
  <si>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</si>
  <si>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</si>
  <si>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</si>
  <si>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</si>
  <si>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</si>
  <si>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</si>
  <si>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</si>
  <si>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</si>
  <si>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</si>
  <si>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</si>
  <si>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</si>
  <si>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</si>
  <si>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</si>
  <si>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</si>
  <si>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</si>
  <si>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</si>
  <si>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</si>
  <si>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</si>
  <si>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</si>
  <si>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</si>
  <si>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</si>
  <si>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</si>
  <si>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</si>
  <si>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</si>
  <si>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</si>
  <si>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</si>
  <si>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</si>
  <si>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</si>
  <si>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</si>
  <si>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</si>
  <si>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</si>
  <si>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</si>
  <si>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</si>
  <si>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</si>
  <si>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</si>
  <si>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</si>
  <si>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</si>
  <si>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</si>
  <si>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</si>
  <si>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</si>
  <si>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</si>
  <si>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</si>
  <si>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</si>
  <si>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</si>
  <si>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</si>
  <si>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</si>
  <si>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</si>
  <si>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</si>
  <si>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</si>
  <si>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</si>
  <si>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</si>
  <si>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</si>
  <si>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</si>
  <si>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</si>
  <si>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</si>
  <si>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</si>
  <si>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</si>
  <si>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</si>
  <si>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</si>
  <si>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</si>
  <si>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</si>
  <si>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</si>
  <si>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</si>
  <si>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</si>
  <si>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</si>
  <si>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</si>
  <si>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</si>
  <si>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</si>
  <si>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</si>
  <si>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</si>
  <si>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</si>
  <si>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</si>
  <si>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</si>
  <si>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</si>
  <si>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</si>
  <si>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</si>
  <si>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</si>
  <si>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</si>
  <si>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</si>
  <si>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</si>
  <si>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</si>
  <si>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</si>
  <si>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</si>
  <si>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</si>
  <si>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</si>
  <si>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</si>
  <si>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</si>
  <si>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</si>
  <si>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</si>
  <si>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</si>
  <si>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</si>
  <si>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</si>
  <si>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</si>
  <si>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</si>
  <si>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</si>
  <si>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</si>
  <si>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</si>
  <si>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</si>
  <si>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</si>
  <si>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</si>
  <si>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</si>
  <si>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</si>
  <si>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</si>
  <si>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</si>
  <si>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</si>
  <si>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</si>
  <si>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</si>
  <si>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</si>
  <si>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</si>
  <si>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</si>
  <si>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</si>
  <si>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</si>
  <si>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</si>
  <si>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</si>
  <si>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</si>
  <si>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</si>
  <si>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</si>
  <si>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</si>
  <si>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</si>
  <si>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</si>
  <si>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</si>
  <si>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</si>
  <si>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</si>
  <si>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</si>
  <si>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</si>
  <si>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</si>
  <si>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</si>
  <si>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</si>
  <si>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</si>
  <si>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</si>
  <si>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</si>
  <si>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</si>
  <si>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</si>
  <si>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</si>
  <si>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</si>
  <si>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</si>
  <si>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</si>
  <si>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</si>
  <si>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</si>
  <si>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</si>
  <si>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</si>
  <si>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</si>
  <si>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</si>
  <si>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</si>
  <si>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</si>
  <si>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</si>
  <si>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</si>
  <si>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</si>
  <si>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</si>
  <si>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</si>
  <si>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</si>
  <si>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</si>
  <si>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</si>
  <si>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</si>
  <si>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</si>
  <si>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</si>
  <si>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</si>
  <si>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</si>
  <si>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</si>
  <si>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</si>
  <si>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</si>
  <si>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</si>
  <si>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</si>
  <si>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</si>
  <si>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</si>
  <si>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</si>
  <si>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</si>
  <si>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</si>
  <si>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</si>
  <si>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</si>
  <si>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</si>
  <si>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</si>
  <si>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</si>
  <si>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</si>
  <si>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</si>
  <si>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</si>
  <si>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</si>
  <si>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</si>
  <si>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</si>
  <si>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</si>
  <si>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</si>
  <si>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</si>
  <si>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</si>
  <si>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</si>
  <si>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</si>
  <si>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</si>
  <si>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</si>
  <si>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</si>
  <si>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</si>
  <si>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</si>
  <si>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</si>
  <si>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</si>
  <si>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</si>
  <si>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</si>
  <si>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</si>
  <si>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</si>
  <si>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</si>
  <si>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</si>
  <si>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</si>
  <si>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</si>
  <si>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</si>
  <si>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</si>
  <si>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</si>
  <si>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</si>
  <si>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</si>
  <si>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</si>
  <si>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</si>
  <si>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</si>
  <si>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</si>
  <si>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</si>
  <si>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</si>
  <si>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</si>
  <si>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</si>
  <si>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</si>
  <si>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</si>
  <si>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</si>
  <si>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</si>
  <si>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</si>
  <si>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</si>
  <si>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</si>
  <si>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</si>
  <si>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</si>
  <si>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</si>
  <si>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</si>
  <si>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</si>
  <si>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</si>
  <si>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</si>
  <si>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</si>
  <si>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</si>
  <si>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</si>
  <si>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</si>
  <si>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</si>
  <si>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</si>
  <si>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</si>
  <si>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</si>
  <si>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</si>
  <si>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</si>
  <si>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</si>
  <si>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</si>
  <si>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</si>
  <si>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</si>
  <si>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</si>
  <si>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</si>
  <si>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</si>
  <si>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</si>
  <si>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</si>
  <si>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</si>
  <si>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</si>
  <si>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</si>
  <si>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</si>
  <si>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</si>
  <si>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</si>
  <si>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</si>
  <si>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</si>
  <si>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</si>
  <si>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</si>
  <si>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</si>
  <si>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</si>
  <si>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</si>
  <si>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</si>
  <si>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</si>
  <si>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</si>
  <si>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</si>
  <si>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</si>
  <si>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</si>
  <si>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</si>
  <si>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</si>
  <si>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</si>
  <si>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</si>
  <si>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</si>
  <si>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</si>
  <si>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</si>
  <si>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</si>
  <si>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</si>
  <si>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</si>
  <si>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</si>
  <si>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</si>
  <si>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</si>
  <si>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</si>
  <si>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</si>
  <si>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</si>
  <si>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</si>
  <si>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</si>
  <si>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</si>
  <si>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</si>
  <si>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</si>
  <si>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</si>
  <si>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</si>
  <si>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</si>
  <si>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</si>
  <si>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</si>
  <si>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</si>
  <si>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</si>
  <si>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</si>
  <si>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</si>
  <si>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</si>
  <si>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</si>
  <si>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</si>
  <si>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</si>
  <si>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</si>
  <si>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</si>
  <si>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</si>
  <si>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</si>
  <si>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</si>
  <si>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</si>
  <si>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</si>
  <si>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</si>
  <si>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</si>
  <si>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</si>
  <si>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</si>
  <si>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</si>
  <si>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</si>
  <si>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</si>
  <si>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</si>
  <si>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</si>
  <si>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</si>
  <si>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</si>
  <si>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</si>
  <si>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</si>
  <si>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</si>
  <si>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</si>
  <si>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</si>
  <si>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</si>
  <si>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</si>
  <si>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</si>
  <si>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</si>
  <si>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</si>
  <si>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</si>
  <si>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</si>
  <si>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</si>
  <si>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</si>
  <si>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</si>
  <si>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</si>
  <si>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</si>
  <si>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</si>
  <si>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</si>
  <si>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</si>
  <si>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</si>
  <si>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</si>
  <si>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</si>
  <si>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</si>
  <si>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</si>
  <si>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</si>
  <si>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</si>
  <si>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</si>
  <si>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</si>
  <si>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</si>
  <si>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</si>
  <si>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</si>
  <si>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</si>
  <si>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</si>
  <si>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</si>
  <si>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</si>
  <si>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</si>
  <si>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</si>
  <si>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</si>
  <si>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</si>
  <si>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</si>
  <si>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</si>
  <si>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</si>
  <si>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</si>
  <si>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</si>
  <si>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</si>
  <si>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</si>
  <si>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</si>
  <si>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</si>
  <si>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</si>
  <si>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</si>
  <si>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</si>
  <si>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</si>
  <si>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</si>
  <si>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</si>
  <si>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</si>
  <si>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</si>
  <si>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</si>
  <si>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</si>
  <si>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</si>
  <si>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</si>
  <si>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</si>
  <si>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</si>
  <si>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</si>
  <si>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</si>
  <si>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</si>
  <si>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</si>
  <si>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</si>
  <si>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</si>
  <si>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</si>
  <si>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</si>
  <si>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</si>
  <si>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</si>
  <si>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</si>
  <si>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</si>
  <si>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</si>
  <si>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</si>
  <si>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</si>
  <si>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</si>
  <si>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</si>
  <si>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</si>
  <si>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</si>
  <si>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</si>
  <si>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</si>
  <si>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</si>
  <si>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</si>
  <si>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</si>
  <si>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</si>
  <si>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</si>
  <si>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</si>
  <si>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</si>
  <si>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</si>
  <si>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</si>
  <si>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</si>
  <si>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</si>
  <si>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</si>
  <si>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</si>
  <si>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</si>
  <si>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</si>
  <si>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</si>
  <si>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</si>
  <si>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</si>
  <si>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</si>
  <si>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</si>
  <si>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</si>
  <si>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</si>
  <si>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</si>
  <si>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</si>
  <si>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</si>
  <si>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</si>
  <si>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</si>
  <si>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</si>
  <si>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</si>
  <si>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</si>
  <si>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</si>
  <si>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</si>
  <si>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</si>
  <si>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</si>
  <si>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</si>
  <si>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</si>
  <si>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</si>
  <si>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</si>
  <si>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</si>
  <si>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</si>
  <si>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</si>
  <si>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</si>
  <si>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</si>
  <si>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</si>
  <si>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</si>
  <si>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</si>
  <si>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</si>
  <si>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</si>
  <si>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</si>
  <si>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</si>
  <si>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</si>
  <si>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</si>
  <si>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</si>
  <si>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</si>
  <si>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</si>
  <si>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</si>
  <si>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</si>
  <si>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</si>
  <si>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</si>
  <si>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</si>
  <si>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</si>
  <si>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</si>
  <si>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</si>
  <si>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</si>
  <si>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</si>
  <si>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</si>
  <si>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</si>
  <si>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</si>
  <si>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</si>
  <si>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</si>
  <si>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</si>
  <si>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</si>
  <si>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</si>
  <si>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</si>
  <si>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</si>
  <si>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</si>
  <si>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</si>
  <si>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</si>
  <si>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</si>
  <si>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</si>
  <si>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</si>
  <si>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</si>
  <si>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</si>
  <si>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</si>
  <si>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</si>
  <si>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</si>
  <si>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</si>
  <si>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</si>
  <si>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</si>
  <si>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</si>
  <si>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</si>
  <si>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</si>
  <si>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</si>
  <si>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</si>
  <si>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</si>
  <si>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</si>
  <si>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</si>
  <si>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</si>
  <si>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</si>
  <si>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</si>
  <si>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</si>
  <si>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</si>
  <si>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</si>
  <si>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</si>
  <si>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</si>
  <si>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</si>
  <si>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</si>
  <si>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</si>
  <si>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</si>
  <si>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</si>
  <si>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</si>
  <si>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</si>
  <si>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</si>
  <si>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</si>
  <si>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</si>
  <si>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</si>
  <si>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</si>
  <si>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</si>
  <si>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</si>
  <si>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</si>
  <si>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</si>
  <si>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</si>
  <si>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</si>
  <si>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</si>
  <si>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</si>
  <si>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</si>
  <si>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</si>
  <si>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</si>
  <si>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</si>
  <si>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</si>
  <si>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</si>
  <si>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</si>
  <si>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</si>
  <si>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</si>
  <si>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</si>
  <si>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</si>
  <si>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</si>
  <si>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</si>
  <si>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</si>
  <si>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</si>
  <si>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</si>
  <si>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</si>
  <si>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</si>
  <si>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</si>
  <si>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</si>
  <si>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</si>
  <si>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</si>
  <si>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</si>
  <si>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</si>
  <si>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</si>
  <si>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</si>
  <si>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</si>
  <si>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</si>
  <si>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</si>
  <si>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</si>
  <si>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</si>
  <si>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</si>
  <si>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</si>
  <si>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</si>
  <si>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</si>
  <si>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</si>
  <si>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</si>
  <si>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</si>
  <si>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</si>
  <si>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</si>
  <si>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</si>
  <si>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</si>
  <si>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</si>
  <si>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</si>
  <si>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</si>
  <si>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</si>
  <si>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</si>
  <si>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</si>
  <si>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</si>
  <si>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</si>
  <si>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</si>
  <si>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</si>
  <si>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</si>
  <si>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</si>
  <si>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</si>
  <si>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</si>
  <si>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</si>
  <si>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</si>
  <si>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</si>
  <si>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</si>
  <si>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</si>
  <si>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</si>
  <si>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</si>
  <si>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</si>
  <si>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</si>
  <si>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</si>
  <si>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</si>
  <si>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</si>
  <si>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</si>
  <si>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</si>
  <si>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</si>
  <si>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</si>
  <si>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</si>
  <si>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</si>
  <si>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</si>
  <si>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</si>
  <si>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</si>
  <si>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</si>
  <si>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</si>
  <si>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</si>
  <si>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</si>
  <si>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</si>
  <si>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</si>
  <si>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</si>
  <si>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</si>
  <si>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</si>
  <si>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</si>
  <si>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</si>
  <si>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</si>
  <si>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</si>
  <si>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</si>
  <si>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</si>
  <si>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</si>
  <si>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</si>
  <si>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</si>
  <si>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</si>
  <si>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</si>
  <si>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</si>
  <si>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</si>
  <si>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</si>
  <si>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</si>
  <si>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</si>
  <si>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</si>
  <si>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</si>
  <si>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</si>
  <si>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</si>
  <si>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</si>
  <si>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</si>
  <si>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</si>
  <si>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</si>
  <si>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</si>
  <si>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</si>
  <si>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</si>
  <si>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</si>
  <si>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</si>
  <si>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</si>
  <si>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</si>
  <si>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</si>
  <si>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</si>
  <si>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</si>
  <si>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</si>
  <si>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</si>
  <si>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</si>
  <si>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</si>
  <si>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</si>
  <si>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</si>
  <si>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</si>
  <si>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</si>
  <si>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</si>
  <si>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</si>
  <si>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</si>
  <si>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</si>
  <si>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</si>
  <si>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</si>
  <si>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</si>
  <si>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</si>
  <si>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</si>
  <si>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</si>
  <si>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</si>
  <si>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</si>
  <si>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</si>
  <si>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</si>
  <si>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</si>
  <si>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</si>
  <si>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</si>
  <si>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</si>
  <si>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</si>
  <si>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</si>
  <si>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</si>
  <si>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</si>
  <si>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</si>
  <si>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</si>
  <si>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</si>
  <si>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</si>
  <si>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</si>
  <si>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</si>
  <si>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</si>
  <si>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</si>
  <si>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</si>
  <si>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</si>
  <si>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</si>
  <si>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</si>
  <si>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</si>
  <si>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</si>
  <si>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</si>
  <si>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</si>
  <si>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</si>
  <si>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</si>
  <si>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</si>
  <si>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</si>
  <si>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</si>
  <si>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</si>
  <si>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</si>
  <si>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</si>
  <si>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</si>
  <si>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</si>
  <si>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</si>
  <si>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</si>
  <si>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</si>
  <si>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</si>
  <si>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</si>
  <si>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</si>
  <si>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</si>
  <si>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</si>
  <si>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</si>
  <si>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</si>
  <si>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</si>
  <si>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</si>
  <si>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</si>
  <si>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</si>
  <si>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</si>
  <si>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</si>
  <si>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</si>
  <si>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</si>
  <si>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</si>
  <si>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</si>
  <si>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</si>
  <si>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</si>
  <si>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</si>
  <si>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</si>
  <si>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</si>
  <si>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</si>
  <si>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</si>
  <si>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</si>
  <si>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</si>
  <si>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</si>
  <si>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</si>
  <si>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</si>
  <si>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</si>
  <si>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</si>
  <si>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</si>
  <si>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</si>
  <si>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</si>
  <si>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</si>
  <si>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</si>
  <si>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</si>
  <si>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</si>
  <si>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</si>
  <si>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</si>
  <si>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</si>
  <si>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</si>
  <si>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</si>
  <si>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</si>
  <si>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</si>
  <si>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</si>
  <si>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</si>
  <si>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</si>
  <si>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</si>
  <si>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</si>
  <si>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</si>
  <si>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</si>
  <si>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</si>
  <si>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</si>
  <si>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</si>
  <si>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</si>
  <si>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</si>
  <si>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</si>
  <si>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</si>
  <si>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</si>
  <si>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</si>
  <si>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</si>
  <si>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</si>
  <si>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</si>
  <si>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</si>
  <si>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</si>
  <si>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</si>
  <si>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</si>
  <si>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</si>
  <si>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</si>
  <si>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</si>
  <si>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</si>
  <si>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</si>
  <si>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</si>
  <si>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</si>
  <si>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</si>
  <si>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</si>
  <si>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</si>
  <si>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</si>
  <si>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</si>
  <si>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</si>
  <si>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</si>
  <si>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</si>
  <si>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</si>
  <si>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</si>
  <si>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</si>
  <si>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</si>
  <si>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</si>
  <si>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</si>
  <si>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</si>
  <si>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</si>
  <si>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</si>
  <si>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</si>
  <si>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</si>
  <si>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</si>
  <si>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</si>
  <si>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</si>
  <si>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</si>
  <si>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</si>
  <si>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</si>
  <si>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</si>
  <si>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</si>
  <si>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</si>
  <si>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</si>
  <si>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</si>
  <si>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</si>
  <si>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</si>
  <si>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</si>
  <si>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</si>
  <si>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</si>
  <si>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</si>
  <si>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</si>
  <si>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</si>
  <si>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</si>
  <si>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</si>
  <si>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</si>
  <si>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</si>
  <si>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</si>
  <si>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</si>
  <si>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</si>
  <si>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</si>
  <si>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</si>
  <si>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</si>
  <si>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</si>
  <si>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</si>
  <si>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</si>
  <si>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</si>
  <si>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</si>
  <si>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</si>
  <si>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</si>
  <si>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</si>
  <si>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</si>
  <si>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</si>
  <si>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</si>
  <si>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</si>
  <si>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</si>
  <si>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</si>
  <si>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</si>
  <si>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</si>
  <si>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</si>
  <si>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</si>
  <si>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</si>
  <si>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</si>
  <si>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</si>
  <si>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</si>
  <si>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</si>
  <si>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</si>
  <si>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</si>
  <si>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</si>
  <si>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</si>
  <si>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</si>
  <si>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</si>
  <si>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</si>
  <si>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</si>
  <si>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</si>
  <si>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</si>
  <si>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</si>
  <si>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</si>
  <si>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</si>
  <si>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</si>
  <si>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</si>
  <si>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</si>
  <si>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</si>
  <si>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</si>
  <si>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</si>
  <si>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</si>
  <si>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</si>
  <si>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</si>
  <si>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</si>
  <si>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</si>
  <si>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</si>
  <si>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</si>
  <si>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</si>
  <si>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</si>
  <si>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</si>
  <si>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</si>
  <si>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</si>
  <si>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</si>
  <si>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</si>
  <si>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</si>
  <si>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</si>
  <si>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</si>
  <si>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</si>
  <si>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</si>
  <si>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</si>
  <si>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</si>
  <si>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</si>
  <si>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</si>
  <si>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</si>
  <si>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</si>
  <si>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</si>
  <si>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</si>
  <si>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</si>
  <si>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</si>
  <si>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</si>
  <si>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</si>
  <si>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</si>
  <si>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</si>
  <si>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</si>
  <si>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</si>
  <si>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</si>
  <si>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</si>
  <si>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</si>
  <si>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</si>
  <si>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</si>
  <si>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</si>
  <si>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</si>
  <si>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</si>
  <si>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</si>
  <si>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</si>
  <si>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</si>
  <si>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</si>
  <si>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</si>
  <si>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</si>
  <si>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</si>
  <si>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</si>
  <si>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</si>
  <si>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</si>
  <si>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</si>
  <si>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</si>
  <si>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</si>
  <si>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</si>
  <si>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</si>
  <si>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</si>
  <si>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</si>
  <si>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</si>
  <si>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</si>
  <si>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</si>
  <si>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</si>
  <si>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</si>
  <si>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</si>
  <si>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</si>
  <si>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</si>
  <si>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</si>
  <si>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</si>
  <si>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</si>
  <si>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</si>
  <si>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</si>
  <si>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</si>
  <si>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</si>
  <si>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</si>
  <si>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</si>
  <si>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</si>
  <si>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</si>
  <si>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</si>
  <si>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</si>
  <si>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</si>
  <si>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</si>
  <si>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</si>
  <si>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</si>
  <si>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</si>
  <si>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</si>
  <si>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</si>
  <si>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</si>
  <si>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</si>
  <si>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</si>
  <si>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</si>
  <si>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</si>
  <si>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</si>
  <si>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</si>
  <si>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</si>
  <si>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</si>
  <si>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</si>
  <si>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</si>
  <si>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</si>
  <si>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</si>
  <si>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</si>
  <si>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</si>
  <si>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</si>
  <si>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</si>
  <si>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</si>
  <si>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</si>
  <si>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</si>
  <si>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</si>
  <si>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</si>
  <si>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</si>
  <si>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</si>
  <si>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</si>
  <si>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</si>
  <si>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</si>
  <si>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</si>
  <si>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</si>
  <si>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</si>
  <si>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</si>
  <si>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</si>
  <si>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</si>
  <si>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</si>
  <si>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</si>
  <si>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</si>
  <si>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</si>
  <si>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</si>
  <si>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</si>
  <si>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</si>
  <si>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</si>
  <si>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</si>
  <si>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</si>
  <si>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</si>
  <si>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</si>
  <si>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</si>
  <si>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</si>
  <si>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</si>
  <si>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</si>
  <si>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</si>
  <si>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</si>
  <si>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</si>
  <si>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</si>
  <si>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</si>
  <si>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</si>
  <si>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</si>
  <si>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</si>
  <si>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</si>
  <si>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</si>
  <si>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</si>
  <si>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</si>
  <si>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</si>
  <si>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</si>
  <si>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</si>
  <si>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</si>
  <si>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</si>
  <si>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</si>
  <si>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</si>
  <si>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</si>
  <si>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</si>
  <si>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</si>
  <si>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</si>
  <si>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</si>
  <si>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</si>
  <si>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</si>
  <si>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</si>
  <si>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</si>
  <si>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</si>
  <si>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</si>
  <si>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</si>
  <si>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</si>
  <si>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</si>
  <si>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</si>
  <si>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</si>
  <si>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</si>
  <si>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</si>
  <si>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</si>
  <si>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</si>
  <si>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</si>
  <si>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</si>
  <si>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</si>
  <si>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</si>
  <si>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</si>
  <si>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</si>
  <si>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</si>
  <si>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</si>
  <si>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</si>
  <si>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</si>
  <si>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</si>
  <si>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</si>
  <si>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</si>
  <si>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</si>
  <si>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</si>
  <si>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</si>
  <si>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</si>
  <si>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</si>
  <si>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</si>
  <si>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</si>
  <si>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</si>
  <si>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</si>
  <si>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</si>
  <si>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</si>
  <si>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</si>
  <si>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</si>
  <si>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</si>
  <si>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</si>
  <si>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</si>
  <si>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</si>
  <si>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</si>
  <si>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</si>
  <si>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</si>
  <si>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</si>
  <si>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</si>
  <si>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</si>
  <si>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</si>
  <si>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</si>
  <si>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</si>
  <si>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</si>
  <si>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</si>
  <si>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</si>
  <si>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</si>
  <si>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</si>
  <si>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</si>
  <si>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</si>
  <si>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</si>
  <si>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</si>
  <si>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</si>
  <si>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</si>
  <si>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</si>
  <si>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</si>
  <si>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</si>
  <si>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</si>
  <si>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</si>
  <si>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</si>
  <si>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</si>
  <si>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</si>
  <si>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</si>
  <si>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</si>
  <si>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</si>
  <si>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</si>
  <si>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</si>
  <si>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</si>
  <si>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</si>
  <si>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</si>
  <si>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</si>
  <si>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</si>
  <si>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</si>
  <si>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</si>
  <si>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</si>
  <si>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</si>
  <si>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</si>
  <si>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</si>
  <si>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</si>
  <si>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</si>
  <si>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</si>
  <si>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</si>
  <si>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</si>
  <si>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</si>
  <si>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</si>
  <si>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</si>
  <si>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</si>
  <si>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</si>
  <si>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</si>
  <si>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</si>
  <si>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</si>
  <si>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</si>
  <si>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</si>
  <si>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</si>
  <si>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</si>
  <si>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</si>
  <si>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</si>
  <si>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</si>
  <si>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</si>
  <si>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</si>
  <si>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</si>
  <si>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</si>
  <si>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</si>
  <si>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</si>
  <si>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</si>
  <si>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</si>
  <si>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</si>
  <si>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</si>
  <si>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</si>
  <si>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</si>
  <si>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</si>
  <si>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</si>
  <si>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</si>
  <si>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</si>
  <si>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</si>
  <si>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</si>
  <si>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</si>
  <si>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</si>
  <si>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</si>
  <si>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</si>
  <si>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</si>
  <si>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</si>
  <si>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</si>
  <si>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</si>
  <si>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</si>
  <si>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</si>
  <si>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</si>
  <si>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</si>
  <si>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</si>
  <si>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</si>
  <si>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</si>
  <si>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</si>
  <si>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</si>
  <si>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</si>
  <si>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</si>
  <si>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</si>
  <si>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</si>
  <si>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</si>
  <si>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</si>
  <si>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</si>
  <si>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</si>
  <si>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</si>
  <si>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</si>
  <si>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</si>
  <si>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</si>
  <si>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</si>
  <si>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</si>
  <si>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</si>
  <si>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</si>
  <si>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</si>
  <si>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</si>
  <si>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</si>
  <si>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</si>
  <si>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</si>
  <si>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</si>
  <si>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</si>
  <si>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</si>
  <si>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</si>
  <si>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</si>
  <si>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</si>
  <si>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</si>
  <si>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</si>
  <si>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</si>
  <si>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</si>
  <si>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</si>
  <si>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</si>
  <si>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</si>
  <si>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</si>
  <si>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</si>
  <si>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</si>
  <si>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</si>
  <si>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</si>
  <si>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</si>
  <si>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</si>
  <si>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</si>
  <si>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</si>
  <si>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</si>
  <si>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</si>
  <si>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</si>
  <si>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</si>
  <si>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</si>
  <si>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</si>
  <si>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</si>
  <si>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</si>
  <si>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</si>
  <si>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</si>
  <si>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</si>
  <si>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</si>
  <si>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</si>
  <si>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</si>
  <si>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</si>
  <si>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</si>
  <si>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</si>
  <si>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</si>
  <si>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</si>
  <si>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</si>
  <si>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</si>
  <si>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</si>
  <si>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</si>
  <si>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</si>
  <si>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</si>
  <si>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</si>
  <si>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</si>
  <si>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</si>
  <si>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</si>
  <si>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</si>
  <si>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</si>
  <si>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</si>
  <si>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</si>
  <si>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</si>
  <si>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</si>
  <si>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</si>
  <si>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</si>
  <si>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</si>
  <si>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</si>
  <si>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</si>
  <si>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</si>
  <si>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</si>
  <si>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</si>
  <si>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</si>
  <si>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</si>
  <si>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</si>
  <si>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</si>
  <si>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</si>
  <si>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</si>
  <si>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</si>
  <si>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</si>
  <si>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</si>
  <si>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</si>
  <si>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</si>
  <si>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</si>
  <si>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</si>
  <si>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</si>
  <si>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</si>
  <si>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</si>
  <si>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</si>
  <si>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</si>
  <si>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</si>
  <si>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</si>
  <si>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</si>
  <si>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</si>
  <si>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</si>
  <si>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</si>
  <si>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</si>
  <si>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</si>
  <si>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</si>
  <si>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</si>
  <si>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</si>
  <si>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</si>
  <si>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</si>
  <si>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</si>
  <si>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</si>
  <si>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</si>
  <si>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</si>
  <si>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</si>
  <si>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</si>
  <si>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</si>
  <si>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</si>
  <si>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</si>
  <si>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</si>
  <si>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</si>
  <si>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</si>
  <si>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</si>
  <si>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</si>
  <si>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</si>
  <si>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</si>
  <si>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</si>
  <si>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</si>
  <si>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</si>
  <si>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</si>
  <si>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</si>
  <si>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</si>
  <si>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</si>
  <si>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</si>
  <si>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</si>
  <si>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</si>
  <si>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</si>
  <si>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</si>
  <si>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</si>
  <si>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</si>
  <si>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</si>
  <si>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</si>
  <si>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</si>
  <si>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</si>
  <si>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</si>
  <si>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</si>
  <si>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</si>
  <si>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</si>
  <si>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</si>
  <si>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</si>
  <si>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</si>
  <si>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</si>
  <si>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</si>
  <si>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</si>
  <si>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</si>
  <si>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</si>
  <si>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</si>
  <si>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</si>
  <si>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</si>
  <si>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</si>
  <si>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</si>
  <si>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</si>
  <si>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</si>
  <si>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</si>
  <si>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</si>
  <si>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</si>
  <si>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</si>
  <si>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</si>
  <si>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</si>
  <si>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</si>
  <si>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</si>
  <si>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</si>
  <si>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</si>
  <si>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</si>
  <si>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</si>
  <si>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</si>
  <si>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</si>
  <si>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</si>
  <si>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</si>
  <si>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</si>
  <si>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</si>
  <si>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</si>
  <si>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</si>
  <si>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</si>
  <si>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</si>
  <si>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</si>
  <si>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</si>
  <si>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</si>
  <si>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</si>
  <si>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</si>
  <si>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</si>
  <si>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</si>
  <si>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</si>
  <si>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</si>
  <si>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</si>
  <si>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</si>
  <si>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</si>
  <si>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</si>
  <si>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</si>
  <si>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</si>
  <si>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</si>
  <si>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</si>
  <si>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</si>
  <si>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</si>
  <si>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</si>
  <si>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</si>
  <si>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</si>
  <si>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</si>
  <si>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</si>
  <si>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</si>
  <si>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</si>
  <si>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</si>
  <si>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</si>
  <si>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</si>
  <si>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</si>
  <si>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</si>
  <si>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</si>
  <si>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</si>
  <si>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</si>
  <si>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</si>
  <si>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</si>
  <si>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</si>
  <si>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</si>
  <si>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</si>
  <si>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</si>
  <si>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</si>
  <si>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</si>
  <si>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</si>
  <si>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</si>
  <si>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</si>
  <si>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</si>
  <si>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</si>
  <si>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</si>
  <si>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</si>
  <si>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</si>
  <si>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</si>
  <si>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</si>
  <si>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</si>
  <si>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</si>
  <si>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</si>
  <si>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</si>
  <si>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</si>
  <si>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</si>
  <si>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</si>
  <si>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</si>
  <si>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</si>
  <si>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</si>
  <si>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</si>
  <si>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</si>
  <si>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</si>
  <si>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</si>
  <si>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</si>
  <si>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</si>
  <si>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</si>
  <si>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</si>
  <si>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</si>
  <si>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</si>
  <si>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</si>
  <si>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</si>
  <si>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</si>
  <si>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</si>
  <si>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</si>
  <si>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</si>
  <si>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</si>
  <si>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</si>
  <si>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</si>
  <si>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</si>
  <si>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</si>
  <si>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</si>
  <si>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</si>
  <si>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</si>
  <si>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</si>
  <si>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</si>
  <si>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</si>
  <si>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</si>
  <si>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</si>
  <si>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</si>
  <si>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</si>
  <si>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</si>
  <si>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</si>
  <si>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</si>
  <si>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</si>
  <si>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</si>
  <si>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</si>
  <si>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</si>
  <si>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</si>
  <si>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</si>
  <si>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</si>
  <si>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</si>
  <si>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</si>
  <si>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</si>
  <si>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</si>
  <si>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</si>
  <si>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</si>
  <si>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</si>
  <si>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</si>
  <si>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</si>
  <si>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</si>
  <si>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</si>
  <si>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</si>
  <si>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</si>
  <si>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</si>
  <si>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</si>
  <si>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</si>
  <si>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</si>
  <si>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</si>
  <si>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</si>
  <si>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</si>
  <si>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</si>
  <si>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</si>
  <si>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</si>
  <si>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</si>
  <si>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</si>
  <si>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</si>
  <si>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</si>
  <si>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</si>
  <si>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</si>
  <si>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</si>
  <si>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</si>
  <si>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</si>
  <si>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</si>
  <si>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</si>
  <si>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</si>
  <si>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</si>
  <si>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</si>
  <si>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</si>
  <si>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</si>
  <si>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</si>
  <si>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</si>
  <si>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</si>
  <si>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</si>
  <si>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</si>
  <si>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</si>
  <si>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</si>
  <si>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</si>
  <si>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</si>
  <si>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</si>
  <si>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</si>
  <si>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</si>
  <si>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</si>
  <si>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</si>
  <si>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</si>
  <si>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</si>
  <si>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</si>
  <si>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</si>
  <si>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</si>
  <si>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</si>
  <si>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</si>
  <si>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</si>
  <si>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</si>
  <si>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</si>
  <si>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</si>
  <si>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</si>
  <si>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</si>
  <si>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</si>
  <si>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</si>
  <si>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</si>
  <si>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</si>
  <si>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</si>
  <si>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</si>
  <si>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</si>
  <si>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</si>
  <si>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</si>
  <si>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</si>
  <si>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</si>
  <si>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</si>
  <si>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</si>
  <si>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</si>
  <si>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</si>
  <si>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</si>
  <si>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</si>
  <si>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</si>
  <si>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</si>
  <si>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</si>
  <si>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</si>
  <si>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</si>
  <si>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</si>
  <si>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</si>
  <si>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</si>
  <si>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</si>
  <si>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</si>
  <si>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</si>
  <si>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</si>
  <si>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</si>
  <si>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</si>
  <si>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</si>
  <si>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</si>
  <si>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</si>
  <si>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</si>
  <si>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</si>
  <si>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</si>
  <si>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</si>
  <si>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</si>
  <si>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</si>
  <si>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</si>
  <si>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</si>
  <si>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</si>
  <si>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</si>
  <si>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</si>
  <si>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</si>
  <si>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</si>
  <si>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</si>
  <si>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</si>
  <si>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</si>
  <si>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</si>
  <si>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</si>
  <si>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</si>
  <si>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</si>
  <si>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</si>
  <si>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</si>
  <si>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</si>
  <si>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</si>
  <si>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</si>
  <si>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</si>
  <si>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</si>
  <si>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</si>
  <si>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</si>
  <si>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</si>
  <si>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</si>
  <si>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</si>
  <si>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</si>
  <si>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</si>
  <si>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</si>
  <si>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</si>
  <si>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</si>
  <si>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</si>
  <si>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</si>
  <si>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</si>
  <si>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</si>
  <si>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</si>
  <si>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</si>
  <si>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</si>
  <si>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</si>
  <si>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</si>
  <si>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</si>
  <si>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</si>
  <si>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</si>
  <si>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</si>
  <si>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</si>
  <si>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</si>
  <si>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</si>
  <si>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</si>
  <si>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</si>
  <si>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</si>
  <si>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</si>
  <si>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</si>
  <si>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</si>
  <si>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</si>
  <si>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</si>
  <si>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</si>
  <si>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</si>
  <si>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</si>
  <si>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</si>
  <si>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</si>
  <si>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</si>
  <si>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</si>
  <si>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</si>
  <si>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</si>
  <si>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</si>
  <si>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</si>
  <si>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</si>
  <si>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</si>
  <si>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</si>
  <si>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</si>
  <si>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</si>
  <si>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</si>
  <si>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</si>
  <si>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</si>
  <si>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</si>
  <si>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</si>
  <si>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</si>
  <si>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</si>
  <si>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</si>
  <si>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</si>
  <si>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</si>
  <si>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</si>
  <si>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</si>
  <si>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</si>
  <si>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</si>
  <si>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</si>
  <si>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</si>
  <si>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</si>
  <si>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</si>
  <si>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</si>
  <si>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</si>
  <si>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</si>
  <si>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</si>
  <si>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</si>
  <si>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</si>
  <si>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</si>
  <si>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</si>
  <si>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</si>
  <si>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</si>
  <si>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</si>
  <si>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</si>
  <si>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</si>
  <si>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</si>
  <si>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</si>
  <si>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</si>
  <si>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</si>
  <si>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</si>
  <si>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</si>
  <si>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</si>
  <si>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</si>
  <si>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</si>
  <si>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</si>
  <si>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</si>
  <si>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</si>
  <si>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</si>
  <si>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</si>
  <si>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</si>
  <si>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</si>
  <si>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</si>
  <si>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</si>
  <si>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</si>
  <si>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</si>
  <si>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</si>
  <si>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</si>
  <si>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</si>
  <si>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</si>
  <si>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</si>
  <si>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</si>
  <si>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</si>
  <si>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</si>
  <si>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</si>
  <si>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</si>
  <si>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</si>
  <si>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</si>
  <si>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</si>
  <si>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</si>
  <si>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</si>
  <si>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</si>
  <si>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</si>
  <si>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</si>
  <si>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</si>
  <si>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</si>
  <si>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</si>
  <si>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</si>
  <si>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</si>
  <si>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</si>
  <si>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</si>
  <si>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</si>
  <si>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</si>
  <si>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</si>
  <si>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</si>
  <si>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</si>
  <si>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</si>
  <si>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</si>
  <si>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</si>
  <si>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</si>
  <si>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</si>
  <si>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</si>
  <si>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</si>
  <si>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</si>
  <si>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</si>
  <si>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</si>
  <si>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</si>
  <si>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</si>
  <si>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</si>
  <si>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</si>
  <si>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</si>
  <si>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</si>
  <si>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</si>
  <si>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</si>
  <si>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</si>
  <si>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</si>
  <si>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</si>
  <si>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</si>
  <si>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</si>
  <si>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</si>
  <si>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</si>
  <si>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</si>
  <si>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</si>
  <si>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</si>
  <si>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</si>
  <si>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</si>
  <si>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</si>
  <si>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</si>
  <si>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</si>
  <si>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</si>
  <si>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</si>
  <si>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</si>
  <si>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</si>
  <si>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</si>
  <si>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</si>
  <si>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</si>
  <si>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</si>
  <si>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</si>
  <si>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</si>
  <si>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</si>
  <si>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</si>
  <si>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</si>
  <si>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</si>
  <si>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</si>
  <si>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</si>
  <si>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</si>
  <si>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</si>
  <si>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</si>
  <si>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</si>
  <si>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</si>
  <si>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</si>
  <si>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</si>
  <si>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</si>
  <si>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</si>
  <si>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</si>
  <si>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</si>
  <si>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</si>
  <si>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</si>
  <si>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</si>
  <si>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</si>
  <si>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</si>
  <si>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</si>
  <si>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</si>
  <si>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</si>
  <si>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</si>
  <si>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</si>
  <si>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</si>
  <si>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</si>
  <si>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</si>
  <si>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</si>
  <si>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</si>
  <si>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</si>
  <si>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</si>
  <si>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</si>
  <si>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</si>
  <si>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</si>
  <si>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</si>
  <si>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</si>
  <si>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</si>
  <si>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</si>
  <si>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</si>
  <si>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</si>
  <si>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</si>
  <si>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</si>
  <si>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</si>
  <si>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</si>
  <si>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</si>
  <si>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</si>
  <si>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</si>
  <si>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</si>
  <si>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</si>
  <si>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</si>
  <si>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</si>
  <si>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</si>
  <si>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</si>
  <si>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</si>
  <si>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</si>
  <si>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</si>
  <si>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</si>
  <si>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</si>
  <si>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</si>
  <si>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</si>
  <si>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</si>
  <si>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</si>
  <si>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</si>
  <si>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</si>
  <si>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</si>
  <si>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</si>
  <si>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</si>
  <si>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</si>
  <si>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</si>
  <si>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</si>
  <si>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</si>
  <si>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</si>
  <si>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</si>
  <si>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</si>
  <si>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</si>
  <si>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</si>
  <si>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</si>
  <si>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</si>
  <si>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</si>
  <si>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</si>
  <si>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</si>
  <si>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</si>
  <si>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</si>
  <si>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</si>
  <si>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</si>
  <si>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</si>
  <si>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</si>
  <si>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</si>
  <si>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</si>
  <si>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</si>
  <si>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</si>
  <si>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</si>
  <si>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</si>
  <si>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</si>
  <si>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</si>
  <si>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</si>
  <si>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</si>
  <si>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</si>
  <si>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</si>
  <si>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</si>
  <si>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</si>
  <si>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</si>
  <si>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</si>
  <si>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</si>
  <si>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</si>
  <si>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</si>
  <si>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</si>
  <si>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</si>
  <si>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</si>
  <si>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</si>
  <si>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</si>
  <si>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</si>
  <si>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</si>
  <si>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</si>
  <si>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</si>
  <si>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</si>
  <si>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</si>
  <si>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</si>
  <si>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</si>
  <si>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</si>
  <si>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</si>
  <si>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</si>
  <si>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</si>
  <si>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</si>
  <si>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</si>
  <si>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</si>
  <si>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</si>
  <si>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</si>
  <si>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</si>
  <si>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</si>
  <si>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</si>
  <si>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</si>
  <si>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</si>
  <si>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</si>
  <si>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</si>
  <si>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</si>
  <si>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</si>
  <si>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</si>
  <si>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</si>
  <si>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</si>
  <si>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</si>
  <si>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</si>
  <si>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</si>
  <si>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</si>
  <si>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</si>
  <si>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</si>
  <si>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</si>
  <si>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</si>
  <si>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</si>
  <si>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</si>
  <si>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</si>
  <si>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</si>
  <si>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</si>
  <si>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</si>
  <si>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</si>
  <si>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</si>
  <si>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</si>
  <si>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</si>
  <si>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</si>
  <si>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</si>
  <si>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</si>
  <si>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</si>
  <si>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</si>
  <si>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</si>
  <si>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</si>
  <si>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</si>
  <si>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</si>
  <si>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</si>
  <si>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</si>
  <si>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</si>
  <si>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</si>
  <si>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</si>
  <si>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</si>
  <si>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</si>
  <si>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</si>
  <si>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</si>
  <si>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</si>
  <si>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</si>
  <si>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</si>
  <si>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</si>
  <si>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</si>
  <si>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</si>
  <si>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</si>
  <si>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</si>
  <si>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</si>
  <si>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</si>
  <si>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</si>
  <si>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</si>
  <si>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</si>
  <si>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</si>
  <si>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</si>
  <si>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</si>
  <si>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</si>
  <si>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</si>
  <si>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</si>
  <si>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</si>
  <si>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</si>
  <si>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</si>
  <si>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</si>
  <si>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</si>
  <si>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</si>
  <si>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</si>
  <si>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</si>
  <si>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</si>
  <si>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</si>
  <si>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</si>
  <si>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</si>
  <si>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</si>
  <si>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</si>
  <si>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</si>
  <si>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</si>
  <si>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</si>
  <si>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</si>
  <si>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</si>
  <si>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</si>
  <si>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</si>
  <si>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</si>
  <si>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</si>
  <si>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</si>
  <si>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</si>
  <si>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</si>
  <si>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</si>
  <si>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</si>
  <si>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</si>
  <si>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</si>
  <si>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</si>
  <si>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</si>
  <si>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</si>
  <si>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</si>
  <si>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</si>
  <si>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</si>
  <si>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</si>
  <si>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</si>
  <si>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</si>
  <si>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</si>
  <si>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</si>
  <si>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</si>
  <si>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</si>
  <si>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</si>
  <si>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</si>
  <si>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</si>
  <si>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</si>
  <si>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</si>
  <si>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</si>
  <si>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</si>
  <si>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</si>
  <si>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</si>
  <si>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</si>
  <si>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</si>
  <si>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</si>
  <si>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</si>
  <si>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</si>
  <si>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</si>
  <si>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</si>
  <si>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</si>
  <si>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</si>
  <si>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</si>
  <si>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</si>
  <si>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</si>
  <si>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</si>
  <si>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</si>
  <si>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</si>
  <si>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</si>
  <si>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</si>
  <si>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</si>
  <si>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</si>
  <si>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</si>
  <si>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</si>
  <si>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</si>
  <si>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</si>
  <si>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</si>
  <si>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</si>
  <si>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</si>
  <si>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</si>
  <si>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</si>
  <si>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</si>
  <si>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</si>
  <si>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</si>
  <si>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</si>
  <si>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</si>
  <si>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</si>
  <si>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</si>
  <si>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</si>
  <si>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</si>
  <si>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</si>
  <si>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</si>
  <si>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</si>
  <si>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</si>
  <si>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</si>
  <si>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</si>
  <si>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</si>
  <si>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</si>
  <si>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</si>
  <si>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</si>
  <si>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</si>
  <si>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</si>
  <si>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</si>
  <si>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</si>
  <si>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</si>
  <si>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</si>
  <si>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</si>
  <si>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</si>
  <si>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</si>
  <si>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</si>
  <si>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</si>
  <si>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</si>
  <si>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</si>
  <si>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</si>
  <si>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</si>
  <si>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</si>
  <si>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</si>
  <si>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</si>
  <si>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</si>
  <si>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</si>
  <si>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</si>
  <si>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</si>
  <si>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</si>
  <si>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</si>
  <si>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</si>
  <si>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</si>
  <si>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</si>
  <si>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</si>
  <si>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</si>
  <si>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</si>
  <si>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</si>
  <si>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</si>
  <si>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</si>
  <si>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</si>
  <si>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</si>
  <si>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</si>
  <si>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</si>
  <si>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</si>
  <si>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</si>
  <si>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</si>
  <si>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</si>
  <si>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</si>
  <si>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</si>
  <si>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</si>
  <si>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</si>
  <si>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</si>
  <si>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</si>
  <si>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</si>
  <si>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</si>
  <si>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</si>
  <si>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</si>
  <si>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</si>
  <si>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</si>
  <si>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</si>
  <si>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</si>
  <si>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</si>
  <si>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</si>
  <si>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</si>
  <si>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</si>
  <si>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</si>
  <si>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</si>
  <si>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</si>
  <si>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</si>
  <si>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</si>
  <si>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</si>
  <si>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</si>
  <si>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</si>
  <si>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</si>
  <si>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</si>
  <si>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</si>
  <si>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</si>
  <si>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</si>
  <si>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</si>
  <si>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</si>
  <si>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</si>
  <si>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</si>
  <si>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</si>
  <si>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</si>
  <si>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</si>
  <si>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</si>
  <si>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</si>
  <si>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</si>
  <si>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</si>
  <si>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</si>
  <si>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</si>
  <si>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</si>
  <si>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</si>
  <si>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</si>
  <si>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</si>
  <si>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</si>
  <si>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</si>
  <si>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</si>
  <si>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</si>
  <si>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</si>
  <si>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</si>
  <si>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</si>
  <si>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</si>
  <si>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</si>
  <si>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</si>
  <si>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</si>
  <si>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</si>
  <si>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</si>
  <si>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</si>
  <si>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</si>
  <si>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</si>
  <si>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</si>
  <si>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</si>
  <si>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</si>
  <si>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</si>
  <si>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</si>
  <si>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</si>
  <si>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</si>
  <si>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</si>
  <si>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</si>
  <si>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</si>
  <si>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</si>
  <si>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</si>
  <si>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</si>
  <si>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</si>
  <si>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</si>
  <si>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</si>
  <si>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</si>
  <si>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</si>
  <si>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</si>
  <si>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</si>
  <si>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</si>
  <si>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</si>
  <si>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</si>
  <si>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</si>
  <si>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</si>
  <si>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</si>
  <si>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</si>
  <si>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</si>
  <si>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</si>
  <si>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</si>
  <si>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</si>
  <si>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</si>
  <si>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</si>
  <si>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</si>
  <si>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</si>
  <si>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</si>
  <si>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</si>
  <si>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</si>
  <si>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</si>
  <si>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</si>
  <si>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</si>
  <si>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</si>
  <si>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</si>
  <si>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</si>
  <si>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</si>
  <si>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</si>
  <si>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</si>
  <si>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</si>
  <si>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</si>
  <si>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</si>
  <si>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</si>
  <si>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</si>
  <si>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</si>
  <si>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</si>
  <si>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</si>
  <si>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</si>
  <si>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</si>
  <si>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</si>
  <si>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</si>
  <si>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</si>
  <si>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</si>
  <si>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</si>
  <si>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</si>
  <si>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</si>
  <si>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</si>
  <si>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</si>
  <si>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</si>
  <si>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</si>
  <si>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</si>
  <si>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</si>
  <si>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</si>
  <si>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</si>
  <si>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</si>
  <si>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</si>
  <si>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</si>
  <si>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</si>
  <si>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</si>
  <si>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</si>
  <si>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</si>
  <si>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</si>
  <si>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</si>
  <si>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</si>
  <si>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</si>
  <si>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</si>
  <si>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</si>
  <si>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</si>
  <si>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</si>
  <si>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</si>
  <si>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</si>
  <si>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</si>
  <si>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</si>
  <si>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</si>
  <si>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</si>
  <si>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</si>
  <si>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</si>
  <si>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</si>
  <si>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</si>
  <si>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</si>
  <si>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</si>
  <si>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</si>
  <si>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</si>
  <si>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</si>
  <si>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</si>
  <si>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</si>
  <si>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</si>
  <si>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</si>
  <si>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</si>
  <si>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</si>
  <si>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</si>
  <si>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</si>
  <si>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</si>
  <si>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</si>
  <si>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</si>
  <si>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</si>
  <si>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</si>
  <si>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</si>
  <si>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</si>
  <si>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</si>
  <si>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</si>
  <si>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</si>
  <si>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</si>
  <si>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</si>
  <si>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</si>
  <si>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</si>
  <si>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</si>
  <si>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</si>
  <si>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</si>
  <si>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</si>
  <si>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</si>
  <si>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</si>
  <si>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</si>
  <si>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</si>
  <si>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</si>
  <si>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</si>
  <si>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</si>
  <si>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</si>
  <si>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</si>
  <si>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</si>
  <si>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</si>
  <si>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</si>
  <si>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</si>
  <si>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</si>
  <si>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</si>
  <si>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</si>
  <si>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</si>
  <si>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</si>
  <si>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</si>
  <si>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</si>
  <si>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</si>
  <si>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</si>
  <si>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</si>
  <si>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</si>
  <si>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</si>
  <si>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</si>
  <si>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</si>
  <si>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</si>
  <si>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</si>
  <si>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</si>
  <si>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</si>
  <si>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</si>
  <si>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</si>
  <si>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</si>
  <si>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</si>
  <si>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</si>
  <si>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</si>
  <si>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</si>
  <si>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</si>
  <si>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</si>
  <si>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</si>
  <si>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</si>
  <si>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</si>
  <si>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</si>
  <si>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</si>
  <si>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</si>
  <si>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</si>
  <si>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</si>
  <si>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</si>
  <si>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</si>
  <si>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</si>
  <si>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</si>
  <si>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</si>
  <si>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</si>
  <si>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</si>
  <si>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</si>
  <si>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</si>
  <si>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</si>
  <si>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</si>
  <si>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</si>
  <si>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</si>
  <si>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</si>
  <si>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</si>
  <si>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</si>
  <si>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</si>
  <si>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</si>
  <si>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</si>
  <si>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</si>
  <si>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</si>
  <si>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</si>
  <si>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</si>
  <si>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</si>
  <si>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</si>
  <si>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</si>
  <si>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</si>
  <si>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</si>
  <si>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</si>
  <si>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</si>
  <si>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</si>
  <si>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</si>
  <si>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</si>
  <si>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</si>
  <si>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</si>
  <si>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</si>
  <si>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</si>
  <si>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</si>
  <si>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</si>
  <si>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</si>
  <si>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</si>
  <si>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</si>
  <si>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</si>
  <si>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</si>
  <si>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</si>
  <si>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</si>
  <si>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</si>
  <si>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</si>
  <si>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</si>
  <si>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</si>
  <si>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</si>
  <si>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</si>
  <si>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</si>
  <si>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</si>
  <si>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</si>
  <si>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</si>
  <si>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</si>
  <si>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</si>
  <si>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</si>
  <si>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</si>
  <si>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</si>
  <si>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</si>
  <si>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</si>
  <si>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</si>
  <si>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</si>
  <si>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</si>
  <si>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</si>
  <si>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</si>
  <si>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</si>
  <si>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</si>
  <si>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</si>
  <si>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</si>
  <si>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</si>
  <si>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</si>
  <si>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</si>
  <si>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</si>
  <si>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</si>
  <si>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</si>
  <si>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</si>
  <si>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</si>
  <si>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</si>
  <si>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</si>
  <si>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</si>
  <si>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</si>
  <si>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</si>
  <si>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</si>
  <si>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</si>
  <si>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</si>
  <si>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</si>
  <si>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</si>
  <si>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</si>
  <si>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</si>
  <si>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</si>
  <si>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</si>
  <si>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</si>
  <si>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</si>
  <si>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</si>
  <si>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</si>
  <si>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</si>
  <si>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</si>
  <si>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</si>
  <si>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</si>
  <si>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</si>
  <si>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</si>
  <si>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</si>
  <si>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</si>
  <si>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</si>
  <si>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</si>
  <si>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</si>
  <si>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</si>
  <si>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</si>
  <si>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</si>
  <si>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</si>
  <si>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</si>
  <si>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</si>
  <si>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</si>
  <si>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</si>
  <si>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</si>
  <si>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</si>
  <si>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</si>
  <si>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</si>
  <si>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</si>
  <si>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</si>
  <si>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</si>
  <si>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</si>
  <si>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</si>
  <si>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</si>
  <si>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</si>
  <si>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</si>
  <si>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</si>
  <si>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</si>
  <si>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</si>
  <si>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</si>
  <si>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</si>
  <si>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</si>
  <si>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</si>
  <si>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</si>
  <si>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</si>
  <si>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</si>
  <si>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</si>
  <si>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</si>
  <si>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</si>
  <si>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</si>
  <si>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</si>
  <si>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</si>
  <si>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</si>
  <si>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</si>
  <si>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</si>
  <si>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</si>
  <si>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</si>
  <si>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</si>
  <si>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</si>
  <si>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</si>
  <si>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</si>
  <si>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</si>
  <si>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</si>
  <si>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</si>
  <si>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</si>
  <si>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</si>
  <si>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</si>
  <si>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</si>
  <si>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</si>
  <si>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</si>
  <si>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</si>
  <si>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</si>
  <si>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</si>
  <si>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</si>
  <si>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</si>
  <si>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</si>
  <si>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</si>
  <si>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</si>
  <si>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</si>
  <si>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</si>
  <si>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</si>
  <si>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</si>
  <si>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</si>
  <si>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</si>
  <si>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</si>
  <si>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</si>
  <si>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</si>
  <si>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</si>
  <si>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</si>
  <si>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</si>
  <si>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</si>
  <si>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</si>
  <si>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</si>
  <si>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</si>
  <si>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</si>
  <si>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</si>
  <si>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</si>
  <si>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</si>
  <si>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</si>
  <si>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</si>
  <si>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</si>
  <si>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</si>
  <si>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</si>
  <si>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</si>
  <si>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</si>
  <si>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</si>
  <si>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</si>
  <si>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</si>
  <si>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</si>
  <si>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</si>
  <si>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</si>
  <si>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</si>
  <si>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</si>
  <si>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</si>
  <si>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</si>
  <si>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</si>
  <si>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</si>
  <si>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</si>
  <si>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</si>
  <si>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</si>
  <si>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</si>
  <si>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</si>
  <si>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</si>
  <si>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</si>
  <si>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</si>
  <si>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</si>
  <si>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</si>
  <si>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</si>
  <si>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</si>
  <si>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</si>
  <si>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</si>
  <si>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</si>
  <si>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</si>
  <si>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</si>
  <si>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</si>
  <si>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</si>
  <si>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</si>
  <si>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</si>
  <si>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</si>
  <si>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</si>
  <si>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</si>
  <si>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</si>
  <si>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</si>
  <si>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</si>
  <si>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</si>
  <si>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</si>
  <si>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</si>
  <si>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</si>
  <si>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</si>
  <si>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</si>
  <si>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</si>
  <si>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</si>
  <si>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</si>
  <si>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</si>
  <si>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</si>
  <si>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</si>
  <si>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</si>
  <si>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</si>
  <si>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</si>
  <si>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</si>
  <si>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</si>
  <si>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</si>
  <si>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</si>
  <si>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</si>
  <si>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</si>
  <si>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</si>
  <si>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</si>
  <si>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</si>
  <si>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</si>
  <si>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</si>
  <si>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</si>
  <si>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</si>
  <si>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</si>
  <si>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</si>
  <si>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</si>
  <si>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</si>
  <si>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</si>
  <si>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</si>
  <si>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</si>
  <si>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</si>
  <si>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</si>
  <si>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</si>
  <si>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</si>
  <si>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</si>
  <si>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</si>
  <si>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</si>
  <si>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</si>
  <si>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</si>
  <si>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</si>
  <si>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</si>
  <si>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</si>
  <si>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</si>
  <si>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</si>
  <si>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</si>
  <si>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</si>
  <si>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</si>
  <si>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</si>
  <si>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</si>
  <si>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</si>
  <si>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</si>
  <si>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</si>
  <si>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</si>
  <si>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</si>
  <si>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</si>
  <si>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</si>
  <si>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</si>
  <si>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</si>
  <si>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</si>
  <si>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</si>
  <si>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</si>
  <si>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</si>
  <si>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</si>
  <si>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</si>
  <si>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</si>
  <si>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</si>
  <si>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</si>
  <si>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</si>
  <si>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</si>
  <si>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</si>
  <si>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</si>
  <si>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</si>
  <si>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</si>
  <si>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</si>
  <si>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</si>
  <si>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</si>
  <si>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</si>
  <si>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</si>
  <si>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</si>
  <si>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</si>
  <si>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</si>
  <si>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</si>
  <si>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</si>
  <si>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</si>
  <si>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</si>
  <si>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</si>
  <si>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</si>
  <si>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</si>
  <si>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</si>
  <si>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</si>
  <si>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</si>
  <si>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</si>
  <si>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</si>
  <si>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</si>
  <si>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</si>
  <si>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</si>
  <si>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</si>
  <si>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</si>
  <si>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</si>
  <si>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</si>
  <si>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</si>
  <si>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</si>
  <si>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</si>
  <si>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</si>
  <si>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</si>
  <si>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</si>
  <si>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</si>
  <si>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</si>
  <si>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</si>
  <si>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</si>
  <si>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</si>
  <si>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</si>
  <si>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</si>
  <si>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</si>
  <si>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</si>
  <si>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</si>
  <si>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</si>
  <si>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</si>
  <si>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</si>
  <si>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</si>
  <si>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</si>
  <si>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</si>
  <si>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</si>
  <si>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</si>
  <si>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</si>
  <si>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</si>
  <si>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</si>
  <si>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</si>
  <si>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</si>
  <si>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</si>
  <si>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</si>
  <si>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</si>
  <si>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</si>
  <si>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</si>
  <si>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</si>
  <si>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</si>
  <si>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</si>
  <si>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</si>
  <si>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</si>
  <si>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</si>
  <si>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</si>
  <si>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</si>
  <si>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</si>
  <si>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</si>
  <si>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</si>
  <si>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</si>
  <si>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</si>
  <si>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</si>
  <si>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</si>
  <si>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</si>
  <si>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</si>
  <si>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</si>
  <si>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</si>
  <si>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</si>
  <si>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</si>
  <si>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</si>
  <si>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</si>
  <si>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</si>
  <si>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</si>
  <si>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</si>
  <si>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</si>
  <si>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</si>
  <si>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</si>
  <si>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</si>
  <si>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</si>
  <si>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</si>
  <si>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</si>
  <si>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</si>
  <si>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</si>
  <si>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</si>
  <si>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</si>
  <si>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</si>
  <si>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</si>
  <si>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</si>
  <si>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</si>
  <si>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</si>
  <si>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</si>
  <si>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</si>
  <si>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</si>
  <si>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</si>
  <si>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</si>
  <si>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</si>
  <si>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</si>
  <si>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</si>
  <si>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</si>
  <si>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</si>
  <si>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</si>
  <si>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</si>
  <si>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</si>
  <si>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</si>
  <si>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</si>
  <si>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</si>
  <si>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</si>
  <si>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</si>
  <si>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</si>
  <si>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</si>
  <si>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</si>
  <si>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</si>
  <si>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</si>
  <si>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</si>
  <si>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</si>
  <si>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</si>
  <si>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</si>
  <si>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</si>
  <si>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</si>
  <si>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</si>
  <si>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</si>
  <si>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</si>
  <si>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</si>
  <si>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</si>
  <si>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</si>
  <si>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</si>
  <si>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</si>
  <si>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</si>
  <si>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</si>
  <si>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</si>
  <si>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</si>
  <si>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</si>
  <si>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</si>
  <si>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</si>
  <si>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</si>
  <si>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</si>
  <si>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</si>
  <si>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</si>
  <si>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</si>
  <si>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</si>
  <si>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</si>
  <si>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</si>
  <si>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</si>
  <si>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</si>
  <si>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</si>
  <si>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</si>
  <si>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</si>
  <si>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</si>
  <si>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</si>
  <si>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</si>
  <si>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</si>
  <si>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</si>
  <si>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</si>
  <si>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</si>
  <si>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</si>
  <si>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</si>
  <si>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</si>
  <si>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</si>
  <si>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</si>
  <si>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</si>
  <si>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</si>
  <si>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</si>
  <si>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</si>
  <si>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</si>
  <si>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</si>
  <si>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</si>
  <si>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</si>
  <si>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</si>
  <si>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</si>
  <si>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</si>
  <si>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</si>
  <si>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</si>
  <si>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</si>
  <si>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</si>
  <si>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</si>
  <si>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</si>
  <si>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</si>
  <si>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</si>
  <si>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</si>
  <si>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</si>
  <si>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</si>
  <si>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</si>
  <si>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</si>
  <si>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</si>
  <si>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</si>
  <si>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</si>
  <si>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</si>
  <si>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</si>
  <si>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</si>
  <si>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</si>
  <si>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</si>
  <si>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</si>
  <si>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</si>
  <si>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</si>
  <si>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</si>
  <si>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</si>
  <si>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</si>
  <si>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</si>
  <si>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</si>
  <si>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</si>
  <si>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</si>
  <si>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</si>
  <si>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</si>
  <si>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</si>
  <si>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</si>
  <si>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</si>
  <si>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</si>
  <si>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</si>
  <si>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</si>
  <si>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</si>
  <si>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</si>
  <si>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</si>
  <si>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</si>
  <si>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</si>
  <si>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</si>
  <si>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</si>
  <si>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</si>
  <si>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</si>
  <si>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</si>
  <si>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</si>
  <si>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</si>
  <si>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</si>
  <si>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</si>
  <si>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</si>
  <si>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</si>
  <si>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</si>
  <si>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</si>
  <si>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</si>
  <si>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</si>
  <si>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</si>
  <si>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</si>
  <si>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</si>
  <si>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</si>
  <si>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</si>
  <si>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</si>
  <si>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</si>
  <si>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</si>
  <si>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</si>
  <si>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</si>
  <si>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</si>
  <si>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</si>
  <si>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</si>
  <si>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</si>
  <si>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</si>
  <si>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</si>
  <si>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</si>
  <si>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</si>
  <si>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</si>
  <si>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</si>
  <si>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</si>
  <si>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</si>
  <si>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</si>
  <si>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</si>
  <si>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</si>
  <si>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</si>
  <si>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</si>
  <si>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</si>
  <si>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</si>
  <si>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</si>
  <si>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</si>
  <si>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</si>
  <si>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</si>
  <si>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</si>
  <si>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</si>
  <si>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</si>
  <si>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</si>
  <si>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</si>
  <si>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</si>
  <si>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</si>
  <si>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</si>
  <si>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</si>
  <si>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</si>
  <si>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</si>
  <si>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</si>
  <si>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</si>
  <si>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</si>
  <si>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</si>
  <si>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</si>
  <si>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</si>
  <si>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</si>
  <si>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</si>
  <si>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</si>
  <si>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</si>
  <si>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</si>
  <si>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</si>
  <si>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</si>
  <si>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</si>
  <si>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</si>
  <si>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</si>
  <si>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</si>
  <si>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</si>
  <si>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</si>
  <si>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</si>
  <si>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</si>
  <si>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</si>
  <si>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</si>
  <si>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</si>
  <si>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</si>
  <si>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</si>
  <si>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</si>
  <si>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</si>
  <si>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</si>
  <si>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</si>
  <si>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</si>
  <si>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</si>
  <si>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</si>
  <si>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</si>
  <si>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</si>
  <si>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</si>
  <si>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</si>
  <si>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</si>
  <si>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</si>
  <si>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</si>
  <si>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</si>
  <si>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</si>
  <si>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</si>
  <si>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</si>
  <si>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</si>
  <si>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</si>
  <si>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</si>
  <si>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</si>
  <si>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</si>
  <si>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</si>
  <si>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</si>
  <si>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</si>
  <si>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</si>
  <si>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</si>
  <si>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</si>
  <si>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</si>
  <si>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</si>
  <si>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</si>
  <si>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</si>
  <si>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</si>
  <si>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</si>
  <si>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</si>
  <si>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</si>
  <si>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</si>
  <si>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</si>
  <si>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</si>
  <si>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</si>
  <si>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</si>
  <si>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</si>
  <si>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</si>
  <si>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</si>
  <si>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</si>
  <si>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</si>
  <si>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</si>
  <si>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</si>
  <si>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</si>
  <si>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</si>
  <si>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</si>
  <si>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</si>
  <si>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</si>
  <si>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</si>
  <si>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</si>
  <si>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</si>
  <si>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</si>
  <si>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</si>
  <si>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</si>
  <si>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</si>
  <si>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</si>
  <si>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</si>
  <si>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</si>
  <si>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</si>
  <si>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</si>
  <si>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</si>
  <si>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</si>
  <si>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</si>
  <si>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</si>
  <si>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</si>
  <si>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</si>
  <si>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</si>
  <si>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</si>
  <si>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</si>
  <si>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</si>
  <si>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</si>
  <si>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</si>
  <si>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</si>
  <si>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</si>
  <si>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</si>
  <si>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</si>
  <si>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</si>
  <si>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</si>
  <si>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</si>
  <si>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</si>
  <si>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</si>
  <si>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</si>
  <si>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</si>
  <si>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</si>
  <si>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</si>
  <si>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</si>
  <si>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</si>
  <si>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</si>
  <si>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</si>
  <si>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</si>
  <si>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</si>
  <si>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</si>
  <si>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</si>
  <si>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</si>
  <si>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</si>
  <si>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</si>
  <si>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</si>
  <si>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</si>
  <si>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</si>
  <si>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</si>
  <si>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</si>
  <si>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</si>
  <si>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</si>
  <si>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</si>
  <si>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</si>
  <si>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</si>
  <si>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</si>
  <si>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</si>
  <si>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</si>
  <si>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</si>
  <si>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</si>
  <si>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</si>
  <si>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</si>
  <si>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</si>
  <si>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</si>
  <si>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</si>
  <si>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</si>
  <si>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</si>
  <si>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</si>
  <si>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</si>
  <si>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</si>
  <si>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</si>
  <si>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</si>
  <si>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</si>
  <si>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</si>
  <si>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</si>
  <si>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</si>
  <si>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</si>
  <si>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</si>
  <si>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</si>
  <si>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</si>
  <si>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</si>
  <si>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</si>
  <si>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</si>
  <si>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</si>
  <si>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</si>
  <si>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</si>
  <si>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</si>
  <si>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</si>
  <si>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</si>
  <si>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</si>
  <si>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</si>
  <si>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</si>
  <si>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</si>
  <si>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</si>
  <si>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</si>
  <si>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</si>
  <si>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</si>
  <si>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</si>
  <si>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</si>
  <si>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</si>
  <si>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</si>
  <si>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</si>
  <si>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</si>
  <si>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</si>
  <si>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</si>
  <si>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</si>
  <si>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</si>
  <si>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</si>
  <si>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</si>
  <si>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</si>
  <si>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</si>
  <si>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</si>
  <si>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</si>
  <si>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</si>
  <si>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</si>
  <si>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</si>
  <si>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</si>
  <si>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</si>
  <si>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</si>
  <si>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</si>
  <si>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</si>
  <si>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</si>
  <si>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</si>
  <si>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</si>
  <si>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</si>
  <si>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</si>
  <si>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</si>
  <si>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</si>
  <si>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</si>
  <si>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</si>
  <si>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</si>
  <si>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</si>
  <si>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</si>
  <si>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</si>
  <si>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</si>
  <si>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</si>
  <si>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</si>
  <si>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</si>
  <si>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</si>
  <si>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</si>
  <si>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</si>
  <si>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</si>
  <si>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</si>
  <si>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</si>
  <si>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</si>
  <si>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</si>
  <si>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</si>
  <si>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</si>
  <si>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</si>
  <si>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</si>
  <si>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</si>
  <si>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</si>
  <si>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</si>
  <si>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</si>
  <si>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</si>
  <si>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</si>
  <si>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</si>
  <si>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</si>
  <si>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</si>
  <si>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</si>
  <si>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</si>
  <si>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</si>
  <si>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</si>
  <si>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</si>
  <si>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</si>
  <si>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</si>
  <si>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</si>
  <si>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</si>
  <si>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</si>
  <si>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</si>
  <si>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</si>
  <si>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</si>
  <si>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</si>
  <si>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</si>
  <si>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</si>
  <si>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</si>
  <si>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</si>
  <si>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</si>
  <si>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</si>
  <si>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</si>
  <si>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</si>
  <si>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</si>
  <si>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</si>
  <si>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</si>
  <si>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</si>
  <si>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</si>
  <si>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</si>
  <si>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</si>
  <si>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</si>
  <si>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</si>
  <si>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</si>
  <si>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</si>
  <si>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</si>
  <si>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</si>
  <si>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</si>
  <si>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</si>
  <si>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</si>
  <si>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</si>
  <si>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</si>
  <si>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</si>
  <si>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</si>
  <si>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</si>
  <si>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</si>
  <si>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</si>
  <si>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</si>
  <si>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</si>
  <si>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</si>
  <si>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</si>
  <si>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</si>
  <si>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</si>
  <si>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</si>
  <si>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</si>
  <si>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</si>
  <si>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</si>
  <si>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</si>
  <si>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</si>
  <si>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</si>
  <si>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</si>
  <si>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</si>
  <si>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</si>
  <si>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</si>
  <si>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</si>
  <si>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</si>
  <si>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</si>
  <si>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</si>
  <si>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</si>
  <si>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</si>
  <si>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</si>
  <si>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</si>
  <si>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</si>
  <si>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</si>
  <si>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</si>
  <si>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</si>
  <si>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</si>
  <si>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</si>
  <si>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</si>
  <si>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</si>
  <si>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</si>
  <si>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</si>
  <si>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</si>
  <si>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</si>
  <si>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</si>
  <si>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</si>
  <si>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</si>
  <si>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</si>
  <si>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</si>
  <si>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</si>
  <si>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</si>
  <si>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</si>
  <si>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</si>
  <si>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</si>
  <si>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</si>
  <si>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</si>
  <si>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</si>
  <si>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</si>
  <si>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</si>
  <si>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</si>
  <si>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</si>
  <si>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</si>
  <si>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</si>
  <si>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</si>
  <si>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</si>
  <si>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</si>
  <si>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</si>
  <si>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</si>
  <si>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</si>
  <si>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</si>
  <si>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</si>
  <si>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</si>
  <si>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</si>
  <si>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</si>
  <si>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</si>
  <si>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</si>
  <si>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</si>
  <si>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</si>
  <si>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</si>
  <si>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</si>
  <si>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</si>
  <si>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</si>
  <si>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</si>
  <si>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</si>
  <si>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</si>
  <si>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</si>
  <si>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</si>
  <si>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</si>
  <si>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</si>
  <si>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</si>
  <si>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</si>
  <si>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</si>
  <si>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</si>
  <si>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</si>
  <si>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</si>
  <si>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</si>
  <si>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</si>
  <si>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</si>
  <si>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</si>
  <si>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</si>
  <si>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</si>
  <si>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</si>
  <si>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</si>
  <si>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</si>
  <si>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</si>
  <si>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</si>
  <si>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</si>
  <si>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</si>
  <si>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</si>
  <si>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</si>
  <si>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</si>
  <si>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</si>
  <si>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</si>
  <si>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</si>
  <si>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</si>
  <si>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</si>
  <si>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</si>
  <si>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</si>
  <si>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</si>
  <si>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</si>
  <si>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</si>
  <si>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</si>
  <si>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</si>
  <si>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</si>
  <si>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</si>
  <si>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</si>
  <si>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</si>
  <si>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</si>
  <si>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</si>
  <si>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</si>
  <si>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</si>
  <si>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</si>
  <si>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</si>
  <si>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</si>
  <si>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</si>
  <si>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</si>
  <si>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</si>
  <si>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</si>
  <si>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</si>
  <si>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</si>
  <si>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</si>
  <si>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</si>
  <si>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</si>
  <si>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</si>
  <si>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</si>
  <si>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</si>
  <si>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</si>
  <si>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</si>
  <si>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</si>
  <si>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</si>
  <si>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</si>
  <si>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</si>
  <si>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</si>
  <si>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</si>
  <si>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</si>
  <si>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</si>
  <si>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</si>
  <si>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</si>
  <si>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</si>
  <si>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</si>
  <si>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</si>
  <si>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</si>
  <si>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</si>
  <si>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</si>
  <si>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</si>
  <si>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</si>
  <si>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</si>
  <si>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</si>
  <si>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</si>
  <si>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</si>
  <si>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</si>
  <si>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</si>
  <si>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</si>
  <si>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</si>
  <si>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</si>
  <si>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</si>
  <si>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</si>
  <si>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</si>
  <si>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</si>
  <si>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</si>
  <si>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</si>
  <si>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</si>
  <si>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</si>
  <si>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</si>
  <si>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</si>
  <si>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</si>
  <si>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</si>
  <si>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</si>
  <si>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</si>
  <si>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</si>
  <si>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</si>
  <si>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</si>
  <si>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</si>
  <si>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</si>
  <si>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</si>
  <si>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</si>
  <si>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</si>
  <si>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</si>
  <si>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</si>
  <si>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</si>
  <si>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</si>
  <si>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</si>
  <si>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</si>
  <si>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</si>
  <si>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</si>
  <si>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</si>
  <si>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</si>
  <si>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</si>
  <si>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</si>
  <si>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</si>
  <si>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</si>
  <si>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</si>
  <si>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</si>
  <si>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</si>
  <si>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</si>
  <si>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</si>
  <si>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</si>
  <si>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</si>
  <si>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</si>
  <si>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</si>
  <si>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</si>
  <si>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</si>
  <si>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</si>
  <si>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</si>
  <si>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</si>
  <si>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</si>
  <si>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</si>
  <si>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</si>
  <si>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</si>
  <si>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</si>
  <si>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</si>
  <si>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</si>
  <si>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</si>
  <si>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</si>
  <si>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</si>
  <si>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</si>
  <si>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</si>
  <si>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</si>
  <si>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</si>
  <si>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</si>
  <si>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</si>
  <si>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</si>
  <si>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</si>
  <si>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</si>
  <si>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</si>
  <si>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</si>
  <si>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</si>
  <si>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</si>
  <si>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</si>
  <si>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</si>
  <si>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</si>
  <si>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</si>
  <si>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</si>
  <si>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</si>
  <si>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</si>
  <si>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</si>
  <si>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</si>
  <si>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</si>
  <si>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</si>
  <si>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</si>
  <si>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</si>
  <si>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</si>
  <si>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</si>
  <si>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</si>
  <si>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</si>
  <si>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</si>
  <si>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</si>
  <si>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</si>
  <si>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</si>
  <si>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</si>
  <si>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</si>
  <si>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</si>
  <si>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</si>
  <si>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</si>
  <si>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</si>
  <si>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</si>
  <si>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</si>
  <si>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</si>
  <si>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</si>
  <si>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</si>
  <si>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</si>
  <si>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</si>
  <si>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</si>
  <si>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</si>
  <si>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</si>
  <si>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</si>
  <si>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</si>
  <si>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</si>
  <si>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</si>
  <si>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</si>
  <si>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</si>
  <si>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</si>
  <si>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</si>
  <si>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</si>
  <si>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</si>
  <si>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</si>
  <si>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</si>
  <si>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</si>
  <si>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</si>
  <si>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</si>
  <si>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</si>
  <si>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</si>
  <si>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</si>
  <si>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</si>
  <si>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</si>
  <si>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</si>
  <si>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</si>
  <si>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</si>
  <si>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</si>
  <si>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</si>
  <si>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</si>
  <si>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</si>
  <si>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</si>
  <si>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</si>
  <si>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</si>
  <si>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</si>
  <si>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</si>
  <si>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</si>
  <si>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</si>
  <si>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</si>
  <si>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</si>
  <si>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</si>
  <si>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</si>
  <si>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</si>
  <si>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</si>
  <si>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</si>
  <si>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</si>
  <si>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</si>
  <si>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</si>
  <si>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</si>
  <si>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</si>
  <si>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</si>
  <si>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</si>
  <si>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</si>
  <si>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</si>
  <si>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</si>
  <si>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</si>
  <si>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</si>
  <si>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</si>
  <si>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</si>
  <si>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</si>
  <si>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</si>
  <si>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</si>
  <si>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</si>
  <si>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</si>
  <si>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</si>
  <si>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</si>
  <si>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</si>
  <si>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</si>
  <si>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</si>
  <si>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</si>
  <si>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</si>
  <si>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</si>
  <si>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</si>
  <si>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</si>
  <si>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</si>
  <si>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</si>
  <si>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</si>
  <si>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</si>
  <si>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</si>
  <si>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</si>
  <si>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</si>
  <si>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</si>
  <si>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</si>
  <si>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</si>
  <si>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</si>
  <si>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</si>
  <si>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</si>
  <si>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</si>
  <si>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</si>
  <si>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</si>
  <si>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</si>
  <si>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</si>
  <si>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</si>
  <si>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</si>
  <si>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</si>
  <si>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</si>
  <si>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</si>
  <si>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</si>
  <si>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</si>
  <si>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</si>
  <si>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</si>
  <si>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</si>
  <si>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</si>
  <si>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</si>
  <si>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</si>
  <si>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</si>
  <si>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</si>
  <si>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</si>
  <si>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</si>
  <si>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</si>
  <si>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</si>
  <si>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</si>
  <si>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</si>
  <si>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</si>
  <si>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</si>
  <si>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</si>
  <si>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</si>
  <si>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</si>
  <si>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</si>
  <si>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</si>
  <si>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</si>
  <si>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</si>
  <si>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</si>
  <si>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</si>
  <si>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</si>
  <si>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</si>
  <si>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</si>
  <si>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</si>
  <si>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</si>
  <si>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</si>
  <si>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</si>
  <si>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</si>
  <si>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</si>
  <si>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</si>
  <si>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</si>
  <si>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</si>
  <si>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</si>
  <si>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</si>
  <si>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</si>
  <si>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</si>
  <si>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</si>
  <si>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</si>
  <si>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</si>
  <si>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</si>
  <si>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</si>
  <si>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</si>
  <si>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</si>
  <si>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</si>
  <si>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</si>
  <si>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</si>
  <si>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</si>
  <si>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</si>
  <si>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</si>
  <si>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</si>
  <si>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</si>
  <si>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</si>
  <si>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</si>
  <si>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</si>
  <si>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</si>
  <si>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</si>
  <si>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</si>
  <si>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</si>
  <si>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</si>
  <si>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</si>
  <si>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</si>
  <si>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</si>
  <si>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</si>
  <si>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</si>
  <si>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</si>
  <si>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</si>
  <si>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</si>
  <si>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</si>
  <si>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</si>
  <si>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</si>
  <si>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</si>
  <si>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</si>
  <si>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</si>
  <si>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</si>
  <si>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</si>
  <si>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</si>
  <si>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</si>
  <si>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</si>
  <si>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</si>
  <si>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</si>
  <si>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</si>
  <si>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</si>
  <si>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</si>
  <si>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</si>
  <si>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</si>
  <si>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</si>
  <si>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</si>
  <si>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</si>
  <si>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</si>
  <si>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</si>
  <si>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</si>
  <si>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</si>
  <si>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</si>
  <si>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</si>
  <si>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</si>
  <si>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</si>
  <si>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</si>
  <si>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</si>
  <si>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</si>
  <si>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</si>
  <si>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</si>
  <si>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</si>
  <si>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</si>
  <si>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</si>
  <si>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</si>
  <si>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</si>
  <si>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</si>
  <si>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</si>
  <si>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</si>
  <si>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</si>
  <si>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</si>
  <si>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</si>
  <si>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</si>
  <si>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</si>
  <si>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</si>
  <si>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</si>
  <si>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</si>
  <si>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</si>
  <si>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</si>
  <si>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</si>
  <si>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</si>
  <si>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</si>
  <si>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</si>
  <si>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</si>
  <si>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</si>
  <si>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</si>
  <si>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</si>
  <si>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</si>
  <si>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</si>
  <si>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</si>
  <si>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</si>
  <si>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</si>
  <si>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</si>
  <si>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</si>
  <si>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</si>
  <si>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</si>
  <si>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</si>
  <si>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</si>
  <si>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</si>
  <si>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</si>
  <si>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</si>
  <si>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</si>
  <si>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</si>
  <si>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</si>
  <si>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</si>
  <si>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</si>
  <si>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</si>
  <si>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</si>
  <si>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</si>
  <si>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</si>
  <si>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</si>
  <si>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</si>
  <si>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</si>
  <si>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</si>
  <si>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</si>
  <si>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</si>
  <si>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</si>
  <si>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</si>
  <si>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</si>
  <si>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</si>
  <si>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</si>
  <si>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</si>
  <si>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</si>
  <si>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</si>
  <si>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</si>
  <si>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</si>
  <si>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</si>
  <si>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</si>
  <si>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</si>
  <si>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</si>
  <si>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</si>
  <si>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</si>
  <si>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</si>
  <si>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</si>
  <si>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</si>
  <si>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</si>
  <si>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</si>
  <si>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</si>
  <si>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</si>
  <si>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</si>
  <si>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</si>
  <si>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</si>
  <si>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</si>
  <si>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</si>
  <si>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</si>
  <si>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</si>
  <si>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</si>
  <si>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</si>
  <si>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</si>
  <si>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</si>
  <si>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</si>
  <si>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</si>
  <si>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</si>
  <si>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</si>
  <si>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</si>
  <si>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</si>
  <si>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</si>
  <si>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</si>
  <si>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</si>
  <si>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</si>
  <si>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</si>
  <si>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</si>
  <si>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</si>
  <si>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</si>
  <si>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</si>
  <si>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</si>
  <si>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</si>
  <si>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</si>
  <si>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</si>
  <si>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</si>
  <si>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</si>
  <si>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</si>
  <si>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</si>
  <si>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</si>
  <si>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</si>
  <si>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</si>
  <si>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</si>
  <si>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</si>
  <si>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</si>
  <si>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</si>
  <si>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</si>
  <si>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</si>
  <si>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</si>
  <si>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</si>
  <si>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</si>
  <si>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</si>
  <si>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</si>
  <si>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</si>
  <si>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</si>
  <si>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</si>
  <si>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</si>
  <si>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</si>
  <si>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</si>
  <si>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</si>
  <si>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</si>
  <si>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</si>
  <si>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</si>
  <si>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</si>
  <si>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</si>
  <si>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</si>
  <si>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</si>
  <si>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</si>
  <si>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</si>
  <si>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</si>
  <si>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</si>
  <si>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</si>
  <si>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</si>
  <si>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</si>
  <si>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</si>
  <si>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</si>
  <si>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</si>
  <si>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</si>
  <si>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</si>
  <si>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</si>
  <si>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</si>
  <si>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</si>
  <si>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</si>
  <si>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</si>
  <si>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</si>
  <si>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</si>
  <si>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</si>
  <si>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</si>
  <si>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</si>
  <si>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</si>
  <si>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</si>
  <si>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</si>
  <si>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</si>
  <si>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</si>
  <si>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</si>
  <si>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</si>
  <si>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</si>
  <si>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</si>
  <si>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</si>
  <si>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</si>
  <si>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</si>
  <si>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</si>
  <si>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</si>
  <si>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</si>
  <si>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</si>
  <si>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</si>
  <si>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</si>
  <si>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</si>
  <si>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</si>
  <si>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</si>
  <si>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</si>
  <si>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</si>
  <si>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</si>
  <si>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</si>
  <si>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</si>
  <si>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</si>
  <si>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</si>
  <si>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</si>
  <si>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</si>
  <si>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</si>
  <si>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</si>
  <si>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</si>
  <si>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</si>
  <si>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</si>
  <si>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</si>
  <si>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</si>
  <si>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</si>
  <si>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</si>
  <si>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</si>
  <si>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</si>
  <si>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</si>
  <si>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</si>
  <si>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</si>
  <si>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</si>
  <si>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</si>
  <si>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</si>
  <si>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</si>
  <si>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</si>
  <si>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</si>
  <si>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</si>
  <si>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</si>
  <si>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</si>
  <si>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</si>
  <si>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</si>
  <si>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</si>
  <si>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</si>
  <si>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</si>
  <si>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</si>
  <si>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</si>
  <si>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</si>
  <si>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</si>
  <si>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</si>
  <si>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</si>
  <si>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</si>
  <si>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</si>
  <si>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</si>
  <si>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</si>
  <si>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</si>
  <si>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</si>
  <si>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</si>
  <si>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</si>
  <si>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</si>
  <si>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</si>
  <si>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</si>
  <si>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</si>
  <si>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</si>
  <si>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</si>
  <si>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</si>
  <si>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</si>
  <si>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</si>
  <si>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</si>
  <si>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</si>
  <si>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</si>
  <si>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</si>
  <si>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</si>
  <si>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</si>
  <si>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</si>
  <si>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</si>
  <si>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</si>
  <si>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</si>
  <si>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</si>
  <si>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</si>
  <si>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</si>
  <si>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</si>
  <si>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</si>
  <si>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</si>
  <si>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</si>
  <si>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</si>
  <si>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</si>
  <si>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</si>
  <si>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</si>
  <si>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</si>
  <si>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</si>
  <si>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</si>
  <si>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</si>
  <si>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</si>
  <si>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</si>
  <si>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</si>
  <si>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</si>
  <si>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</si>
  <si>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</si>
  <si>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</si>
  <si>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</si>
  <si>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</si>
  <si>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</si>
  <si>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</si>
  <si>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</si>
  <si>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</si>
  <si>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</si>
  <si>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</si>
  <si>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</si>
  <si>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</si>
  <si>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</si>
  <si>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</si>
  <si>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</si>
  <si>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</si>
  <si>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</si>
  <si>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</si>
  <si>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</si>
  <si>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</si>
  <si>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</si>
  <si>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</si>
  <si>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</si>
  <si>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</si>
  <si>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</si>
  <si>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</si>
  <si>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</si>
  <si>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</si>
  <si>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</si>
  <si>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</si>
  <si>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</si>
  <si>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</si>
  <si>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</si>
  <si>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</si>
  <si>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</si>
  <si>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</si>
  <si>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</si>
  <si>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</si>
  <si>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</si>
  <si>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</si>
  <si>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</si>
  <si>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</si>
  <si>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</si>
  <si>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</si>
  <si>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</si>
  <si>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</si>
  <si>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</si>
  <si>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</si>
  <si>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</si>
  <si>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</si>
  <si>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</si>
  <si>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</si>
  <si>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</si>
  <si>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</si>
  <si>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</si>
  <si>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</si>
  <si>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</si>
  <si>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</si>
  <si>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</si>
  <si>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</si>
  <si>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</si>
  <si>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</si>
  <si>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</si>
  <si>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</si>
  <si>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</si>
  <si>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</si>
  <si>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</si>
  <si>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</si>
  <si>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</si>
  <si>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</si>
  <si>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</si>
  <si>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</si>
  <si>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</si>
  <si>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</si>
  <si>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</si>
  <si>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</si>
  <si>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</si>
  <si>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</si>
  <si>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</si>
  <si>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</si>
  <si>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</si>
  <si>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</si>
  <si>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</si>
  <si>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</si>
  <si>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</si>
  <si>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</si>
  <si>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</si>
  <si>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</si>
  <si>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</si>
  <si>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</si>
  <si>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</si>
  <si>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</si>
  <si>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</si>
  <si>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</si>
  <si>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</si>
  <si>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</si>
  <si>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</si>
  <si>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</si>
  <si>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</si>
  <si>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</si>
  <si>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</si>
  <si>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</si>
  <si>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</si>
  <si>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</si>
  <si>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</si>
  <si>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</si>
  <si>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</si>
  <si>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</si>
  <si>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</si>
  <si>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</si>
  <si>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</si>
  <si>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</si>
  <si>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</si>
  <si>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</si>
  <si>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</si>
  <si>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</si>
  <si>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</si>
  <si>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</si>
  <si>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</si>
  <si>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</si>
  <si>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</si>
  <si>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</si>
  <si>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</si>
  <si>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</si>
  <si>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</si>
  <si>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</si>
  <si>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</si>
  <si>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</si>
  <si>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</si>
  <si>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</si>
  <si>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</si>
  <si>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</si>
  <si>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</si>
  <si>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</si>
  <si>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</si>
  <si>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</si>
  <si>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</si>
  <si>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</si>
  <si>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</si>
  <si>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</si>
  <si>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</si>
  <si>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</si>
  <si>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</si>
  <si>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</si>
  <si>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</si>
  <si>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</si>
  <si>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</si>
  <si>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</si>
  <si>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</si>
  <si>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</si>
  <si>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</si>
  <si>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</si>
  <si>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</si>
  <si>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</si>
  <si>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</si>
  <si>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</si>
  <si>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</si>
  <si>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</si>
  <si>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</si>
  <si>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</si>
  <si>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</si>
  <si>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</si>
  <si>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</si>
  <si>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</si>
  <si>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</si>
  <si>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</si>
  <si>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</si>
  <si>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</si>
  <si>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</si>
  <si>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</si>
  <si>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</si>
  <si>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</si>
  <si>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</si>
  <si>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</si>
  <si>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</si>
  <si>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</si>
  <si>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</si>
  <si>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</si>
  <si>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</si>
  <si>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</si>
  <si>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</si>
  <si>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</si>
  <si>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</si>
  <si>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</si>
  <si>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</si>
  <si>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</si>
  <si>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</si>
  <si>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</si>
  <si>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</si>
  <si>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</si>
  <si>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</si>
  <si>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</si>
  <si>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</si>
  <si>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</si>
  <si>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</si>
  <si>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</si>
  <si>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</si>
  <si>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</si>
  <si>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</si>
  <si>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</si>
  <si>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</si>
  <si>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</si>
  <si>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</si>
  <si>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</si>
  <si>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</si>
  <si>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</si>
  <si>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</si>
  <si>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</si>
  <si>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</si>
  <si>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</si>
  <si>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</si>
  <si>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</si>
  <si>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</si>
  <si>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</si>
  <si>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</si>
  <si>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</si>
  <si>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</si>
  <si>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</si>
  <si>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</si>
  <si>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</si>
  <si>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</si>
  <si>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</si>
  <si>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</si>
  <si>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</si>
  <si>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</si>
  <si>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</si>
  <si>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</si>
  <si>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</si>
  <si>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</si>
  <si>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</si>
  <si>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</si>
  <si>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</si>
  <si>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</si>
  <si>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</si>
  <si>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</si>
  <si>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</si>
  <si>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</si>
  <si>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</si>
  <si>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</si>
  <si>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</si>
  <si>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</si>
  <si>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</si>
  <si>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</si>
  <si>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</si>
  <si>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</si>
  <si>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</si>
  <si>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</si>
  <si>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</si>
  <si>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</si>
  <si>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</si>
  <si>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</si>
  <si>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</si>
  <si>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</si>
  <si>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</si>
  <si>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</si>
  <si>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</si>
  <si>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</si>
  <si>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</si>
  <si>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</si>
  <si>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</si>
  <si>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</si>
  <si>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</si>
  <si>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</si>
  <si>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</si>
  <si>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</si>
  <si>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</si>
  <si>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</si>
  <si>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</si>
  <si>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</si>
  <si>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</si>
  <si>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</si>
  <si>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</si>
  <si>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</si>
  <si>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</si>
  <si>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</si>
  <si>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</si>
  <si>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</si>
  <si>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</si>
  <si>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</si>
  <si>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</si>
  <si>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</si>
  <si>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</si>
  <si>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</si>
  <si>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</si>
  <si>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</si>
  <si>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</si>
  <si>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</si>
  <si>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</si>
  <si>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</si>
  <si>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</si>
  <si>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</si>
  <si>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</si>
  <si>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</si>
  <si>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</si>
  <si>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</si>
  <si>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</si>
  <si>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</si>
  <si>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</si>
  <si>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</si>
  <si>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</si>
  <si>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</si>
  <si>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</si>
  <si>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</si>
  <si>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</si>
  <si>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</si>
  <si>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</si>
  <si>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</si>
  <si>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</si>
  <si>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</si>
  <si>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</si>
  <si>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</si>
  <si>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</si>
  <si>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</si>
  <si>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</si>
  <si>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</si>
  <si>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</si>
  <si>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</si>
  <si>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</si>
  <si>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</si>
  <si>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</si>
  <si>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</si>
  <si>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</si>
  <si>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</si>
  <si>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</si>
  <si>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</si>
  <si>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</si>
  <si>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</si>
  <si>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</si>
  <si>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</si>
  <si>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</si>
  <si>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</si>
  <si>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</si>
  <si>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</si>
  <si>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</si>
  <si>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</si>
  <si>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</si>
  <si>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</si>
  <si>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</si>
  <si>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</si>
  <si>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</si>
  <si>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</si>
  <si>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</si>
  <si>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</si>
  <si>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</si>
  <si>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</si>
  <si>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</si>
  <si>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</si>
  <si>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</si>
  <si>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</si>
  <si>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</si>
  <si>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</si>
  <si>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</si>
  <si>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</si>
  <si>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</si>
  <si>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</si>
  <si>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</si>
  <si>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</si>
  <si>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</si>
  <si>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</si>
  <si>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</si>
  <si>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</si>
  <si>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</si>
  <si>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</si>
  <si>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</si>
  <si>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</si>
  <si>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</si>
  <si>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</si>
  <si>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</si>
  <si>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</si>
  <si>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</si>
  <si>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</si>
  <si>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</si>
  <si>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</si>
  <si>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</si>
  <si>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</si>
  <si>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</si>
  <si>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</si>
  <si>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</si>
  <si>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</si>
  <si>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</si>
  <si>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</si>
  <si>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</si>
  <si>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</si>
  <si>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</si>
  <si>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</si>
  <si>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</si>
  <si>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</si>
  <si>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</si>
  <si>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</si>
  <si>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</si>
  <si>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</si>
  <si>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</si>
  <si>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</si>
  <si>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</si>
  <si>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</si>
  <si>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</si>
  <si>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</si>
  <si>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</si>
  <si>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</si>
  <si>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</si>
  <si>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</si>
  <si>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</si>
  <si>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</si>
  <si>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</si>
  <si>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</si>
  <si>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</si>
  <si>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</si>
  <si>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</si>
  <si>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</si>
  <si>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</si>
  <si>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</si>
  <si>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</si>
  <si>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</si>
  <si>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</si>
  <si>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</si>
  <si>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</si>
  <si>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</si>
  <si>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</si>
  <si>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</si>
  <si>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</si>
  <si>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</si>
  <si>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</si>
  <si>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</si>
  <si>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</si>
  <si>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</si>
  <si>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</si>
  <si>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</si>
  <si>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</si>
  <si>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</si>
  <si>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</si>
  <si>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</si>
  <si>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</si>
  <si>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</si>
  <si>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</si>
  <si>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</si>
  <si>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</si>
  <si>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</si>
  <si>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</si>
  <si>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</si>
  <si>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</si>
  <si>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</si>
  <si>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</si>
  <si>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</si>
  <si>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</si>
  <si>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</si>
  <si>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</si>
  <si>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</si>
  <si>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</si>
  <si>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</si>
  <si>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</si>
  <si>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</si>
  <si>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</si>
  <si>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</si>
  <si>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</si>
  <si>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</si>
  <si>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</si>
  <si>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</si>
  <si>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</si>
  <si>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</si>
  <si>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</si>
  <si>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</si>
  <si>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</si>
  <si>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</si>
  <si>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</si>
  <si>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</si>
  <si>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</si>
  <si>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</si>
  <si>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</si>
  <si>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</si>
  <si>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</si>
  <si>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</si>
  <si>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</si>
  <si>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</si>
  <si>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</si>
  <si>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</si>
  <si>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</si>
  <si>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</si>
  <si>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</si>
  <si>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</si>
  <si>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</si>
  <si>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</si>
  <si>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</si>
  <si>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</si>
  <si>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</si>
  <si>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</si>
  <si>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</si>
  <si>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</si>
  <si>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</si>
  <si>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</si>
  <si>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</si>
  <si>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</si>
  <si>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</si>
  <si>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</si>
  <si>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</si>
  <si>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</si>
  <si>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</si>
  <si>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</si>
  <si>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</si>
  <si>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</si>
  <si>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</si>
  <si>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</si>
  <si>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</si>
  <si>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</si>
  <si>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</si>
  <si>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</si>
  <si>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</si>
  <si>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</si>
  <si>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</si>
  <si>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</si>
  <si>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</si>
  <si>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</si>
  <si>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</si>
  <si>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</si>
  <si>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</si>
  <si>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</si>
  <si>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</si>
  <si>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</si>
  <si>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</si>
  <si>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</si>
  <si>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</si>
  <si>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</si>
  <si>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</si>
  <si>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</si>
  <si>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</si>
  <si>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</si>
  <si>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</si>
  <si>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</si>
  <si>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</si>
  <si>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</si>
  <si>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</si>
  <si>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</si>
  <si>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</si>
  <si>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</si>
  <si>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</si>
  <si>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</si>
  <si>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</si>
  <si>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</si>
  <si>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</si>
  <si>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</si>
  <si>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</si>
  <si>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</si>
  <si>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</si>
  <si>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</si>
  <si>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</si>
  <si>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</si>
  <si>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</si>
  <si>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</si>
  <si>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</si>
  <si>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</si>
  <si>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</si>
  <si>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</si>
  <si>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</si>
  <si>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</si>
  <si>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</si>
  <si>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</si>
  <si>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</si>
  <si>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</si>
  <si>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</si>
  <si>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</si>
  <si>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</si>
  <si>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</si>
  <si>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</si>
  <si>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</si>
  <si>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</si>
  <si>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</si>
  <si>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</si>
  <si>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</si>
  <si>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</si>
  <si>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</si>
  <si>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</si>
  <si>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</si>
  <si>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</si>
  <si>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</si>
  <si>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</si>
  <si>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</si>
  <si>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</si>
  <si>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</si>
  <si>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</si>
  <si>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</si>
  <si>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</si>
  <si>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</si>
  <si>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</si>
  <si>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</si>
  <si>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</si>
  <si>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</si>
  <si>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</si>
  <si>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</si>
  <si>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</si>
  <si>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</si>
  <si>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</si>
  <si>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</si>
  <si>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</si>
  <si>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</si>
  <si>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</si>
  <si>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</si>
  <si>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</si>
  <si>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</si>
  <si>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</si>
  <si>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</si>
  <si>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</si>
  <si>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</si>
  <si>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</si>
  <si>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</si>
  <si>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</si>
  <si>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</si>
  <si>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</si>
  <si>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</si>
  <si>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</si>
  <si>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</si>
  <si>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</si>
  <si>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</si>
  <si>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</si>
  <si>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</si>
  <si>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</si>
  <si>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</si>
  <si>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</si>
  <si>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</si>
  <si>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</si>
  <si>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</si>
  <si>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</si>
  <si>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</si>
  <si>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</si>
  <si>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</si>
  <si>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</si>
  <si>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</si>
  <si>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</si>
  <si>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</si>
  <si>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</si>
  <si>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</si>
  <si>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</si>
  <si>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</si>
  <si>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</si>
  <si>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</si>
  <si>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</si>
  <si>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</si>
  <si>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</si>
  <si>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</si>
  <si>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</si>
  <si>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</si>
  <si>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</si>
  <si>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</si>
  <si>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</si>
  <si>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</si>
  <si>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</si>
  <si>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</si>
  <si>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</si>
  <si>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</si>
  <si>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</si>
  <si>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</si>
  <si>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</si>
  <si>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</si>
  <si>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</si>
  <si>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</si>
  <si>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</si>
  <si>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</si>
  <si>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</si>
  <si>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</si>
  <si>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</si>
  <si>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</si>
  <si>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</si>
  <si>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</si>
  <si>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</si>
  <si>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</si>
  <si>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</si>
  <si>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</si>
  <si>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</si>
  <si>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</si>
  <si>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</si>
  <si>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</si>
  <si>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</si>
  <si>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</si>
  <si>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</si>
  <si>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</si>
  <si>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</si>
  <si>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</si>
  <si>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</si>
  <si>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</si>
  <si>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</si>
  <si>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</si>
  <si>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</si>
  <si>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</si>
  <si>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</si>
  <si>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</si>
  <si>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</si>
  <si>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</si>
  <si>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</si>
  <si>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</si>
  <si>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</si>
  <si>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</si>
  <si>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</si>
  <si>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</si>
  <si>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</si>
  <si>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</si>
  <si>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</si>
  <si>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</si>
  <si>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</si>
  <si>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</si>
  <si>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</si>
  <si>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</si>
  <si>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</si>
  <si>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</si>
  <si>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</si>
  <si>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</si>
  <si>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</si>
  <si>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</si>
  <si>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</si>
  <si>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</si>
  <si>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</si>
  <si>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</si>
  <si>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</si>
  <si>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</si>
  <si>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</si>
  <si>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</si>
  <si>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</si>
  <si>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</si>
  <si>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</si>
  <si>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</si>
  <si>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</si>
  <si>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</si>
  <si>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</si>
  <si>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</si>
  <si>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</si>
  <si>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</si>
  <si>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</si>
  <si>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</si>
  <si>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</si>
  <si>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</si>
  <si>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</si>
  <si>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</si>
  <si>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</si>
  <si>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</si>
  <si>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</si>
  <si>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</si>
  <si>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</si>
  <si>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</si>
  <si>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</si>
  <si>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</si>
  <si>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</si>
  <si>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</si>
  <si>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</si>
  <si>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</si>
  <si>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</si>
  <si>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</si>
  <si>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</si>
  <si>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</si>
  <si>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</si>
  <si>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</si>
  <si>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</si>
  <si>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</si>
  <si>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</si>
  <si>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</si>
  <si>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</si>
  <si>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</si>
  <si>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</si>
  <si>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</si>
  <si>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</si>
  <si>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</si>
  <si>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</si>
  <si>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</si>
  <si>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</si>
  <si>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</si>
  <si>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</si>
  <si>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</si>
  <si>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</si>
  <si>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</si>
  <si>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</si>
  <si>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</si>
  <si>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</si>
  <si>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</si>
  <si>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</si>
  <si>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</si>
  <si>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</si>
  <si>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</si>
  <si>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</si>
  <si>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</si>
  <si>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</si>
  <si>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</si>
  <si>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</si>
  <si>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</si>
  <si>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</si>
  <si>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</si>
  <si>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</si>
  <si>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</si>
  <si>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</si>
  <si>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</si>
  <si>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</si>
  <si>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</si>
  <si>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</si>
  <si>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</si>
  <si>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</si>
  <si>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</si>
  <si>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</si>
  <si>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</si>
  <si>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</si>
  <si>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</si>
  <si>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</si>
  <si>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</si>
  <si>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</si>
  <si>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</si>
  <si>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</si>
  <si>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</si>
  <si>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</si>
  <si>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</si>
  <si>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</si>
  <si>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</si>
  <si>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</si>
  <si>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</si>
  <si>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</si>
  <si>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</si>
  <si>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</si>
  <si>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</si>
  <si>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</si>
  <si>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</si>
  <si>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</si>
  <si>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</si>
  <si>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</si>
  <si>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</si>
  <si>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</si>
  <si>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</si>
  <si>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</si>
  <si>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</si>
  <si>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</si>
  <si>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</si>
  <si>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</si>
  <si>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</si>
  <si>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</si>
  <si>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</si>
  <si>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</si>
  <si>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</si>
  <si>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</si>
  <si>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</si>
  <si>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</si>
  <si>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</si>
  <si>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</si>
  <si>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</si>
  <si>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</si>
  <si>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</si>
  <si>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</si>
  <si>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</si>
  <si>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</si>
  <si>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</si>
  <si>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</si>
  <si>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</si>
  <si>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</si>
  <si>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</si>
  <si>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</si>
  <si>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</si>
  <si>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</si>
  <si>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</si>
  <si>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</si>
  <si>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</si>
  <si>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</si>
  <si>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</si>
  <si>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</si>
  <si>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</si>
  <si>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</si>
  <si>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</si>
  <si>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</si>
  <si>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</si>
  <si>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</si>
  <si>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</si>
  <si>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</si>
  <si>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</si>
  <si>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</si>
  <si>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</si>
  <si>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</si>
  <si>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</si>
  <si>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</si>
  <si>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</si>
  <si>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</si>
  <si>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</si>
  <si>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</si>
  <si>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</si>
  <si>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</si>
  <si>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</si>
  <si>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</si>
  <si>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</si>
  <si>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</si>
  <si>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</si>
  <si>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</si>
  <si>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</si>
  <si>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</si>
  <si>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</si>
  <si>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</si>
  <si>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</si>
  <si>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</si>
  <si>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</si>
  <si>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</si>
  <si>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</si>
  <si>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</si>
  <si>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</si>
  <si>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</si>
  <si>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</si>
  <si>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</si>
  <si>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</si>
  <si>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</si>
  <si>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</si>
  <si>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</si>
  <si>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</si>
  <si>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</si>
  <si>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</si>
  <si>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</si>
  <si>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</si>
  <si>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</si>
  <si>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</si>
  <si>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</si>
  <si>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</si>
  <si>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</si>
  <si>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</si>
  <si>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</si>
  <si>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</si>
  <si>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</si>
  <si>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</si>
  <si>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</si>
  <si>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</si>
  <si>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</si>
  <si>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</si>
  <si>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</si>
  <si>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</si>
  <si>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</si>
  <si>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</si>
  <si>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</si>
  <si>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</si>
  <si>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</si>
  <si>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</si>
  <si>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</si>
  <si>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</si>
  <si>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</si>
  <si>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</si>
  <si>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</si>
  <si>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</si>
  <si>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</si>
  <si>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</si>
  <si>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</si>
  <si>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</si>
  <si>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</si>
  <si>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</si>
  <si>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</si>
  <si>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</si>
  <si>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</si>
  <si>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</si>
  <si>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</si>
  <si>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</si>
  <si>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</si>
  <si>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</si>
  <si>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</si>
  <si>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</si>
  <si>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</si>
  <si>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</si>
  <si>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</si>
  <si>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</si>
  <si>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</si>
  <si>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</si>
  <si>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</si>
  <si>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</si>
  <si>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</si>
  <si>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</si>
  <si>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</si>
  <si>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</si>
  <si>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</si>
  <si>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</si>
  <si>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</si>
  <si>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</si>
  <si>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</si>
  <si>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</si>
  <si>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</si>
  <si>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</si>
  <si>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</si>
  <si>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</si>
  <si>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</si>
  <si>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</si>
  <si>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</si>
  <si>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</si>
  <si>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</si>
  <si>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</si>
  <si>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</si>
  <si>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</si>
  <si>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</si>
  <si>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</si>
  <si>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</si>
  <si>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</si>
  <si>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</si>
  <si>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</si>
  <si>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</si>
  <si>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</si>
  <si>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</si>
  <si>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</si>
  <si>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</si>
  <si>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</si>
  <si>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</si>
  <si>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</si>
  <si>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</si>
  <si>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</si>
  <si>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</si>
  <si>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</si>
  <si>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</si>
  <si>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</si>
  <si>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</si>
  <si>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</si>
  <si>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</si>
  <si>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</si>
  <si>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</si>
  <si>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</si>
  <si>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</si>
  <si>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</si>
  <si>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</si>
  <si>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</si>
  <si>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</si>
  <si>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</si>
  <si>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</si>
  <si>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</si>
  <si>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</si>
  <si>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</si>
  <si>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</si>
  <si>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</si>
  <si>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</si>
  <si>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</si>
  <si>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</si>
  <si>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</si>
  <si>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</si>
  <si>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</si>
  <si>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</si>
  <si>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</si>
  <si>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</si>
  <si>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</si>
  <si>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</si>
  <si>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</si>
  <si>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</si>
  <si>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</si>
  <si>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</si>
  <si>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</si>
  <si>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</si>
  <si>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</si>
  <si>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</si>
  <si>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</si>
  <si>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</si>
  <si>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</si>
  <si>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</si>
  <si>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</si>
  <si>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</si>
  <si>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</si>
  <si>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</si>
  <si>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</si>
  <si>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</si>
  <si>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</si>
  <si>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</si>
  <si>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</si>
  <si>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</si>
  <si>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</si>
  <si>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</si>
  <si>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</si>
  <si>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</si>
  <si>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</si>
  <si>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</si>
  <si>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</si>
  <si>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</si>
  <si>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</si>
  <si>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</si>
  <si>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</si>
  <si>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</si>
  <si>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</si>
  <si>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</si>
  <si>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</si>
  <si>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</si>
  <si>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</si>
  <si>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</si>
  <si>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</si>
  <si>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</si>
  <si>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</si>
  <si>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</si>
  <si>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</si>
  <si>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</si>
  <si>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</si>
  <si>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</si>
  <si>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</si>
  <si>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</si>
  <si>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</si>
  <si>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</si>
  <si>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</si>
  <si>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</si>
  <si>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</si>
  <si>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</si>
  <si>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</si>
  <si>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</si>
  <si>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</si>
  <si>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</si>
  <si>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</si>
  <si>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</si>
  <si>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</si>
  <si>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</si>
  <si>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</si>
  <si>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</si>
  <si>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</si>
  <si>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</si>
  <si>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</si>
  <si>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</si>
  <si>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</si>
  <si>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</si>
  <si>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</si>
  <si>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</si>
  <si>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</si>
  <si>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</si>
  <si>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</si>
  <si>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</si>
  <si>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</si>
  <si>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</si>
  <si>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</si>
  <si>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</si>
  <si>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</si>
  <si>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</si>
  <si>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</si>
  <si>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</si>
  <si>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</si>
  <si>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</si>
  <si>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</si>
  <si>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</si>
  <si>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</si>
  <si>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</si>
  <si>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</si>
  <si>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</si>
  <si>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</si>
  <si>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</si>
  <si>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</si>
  <si>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</si>
  <si>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</si>
  <si>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</si>
  <si>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</si>
  <si>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</si>
  <si>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</si>
  <si>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</si>
  <si>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</si>
  <si>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</si>
  <si>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</si>
  <si>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</si>
  <si>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</si>
  <si>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</si>
  <si>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</si>
  <si>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</si>
  <si>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</si>
  <si>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</si>
  <si>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</si>
  <si>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</si>
  <si>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</si>
  <si>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</si>
  <si>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</si>
  <si>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</si>
  <si>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</si>
  <si>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</si>
  <si>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</si>
  <si>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</si>
  <si>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</si>
  <si>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</si>
  <si>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</si>
  <si>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</si>
  <si>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</si>
  <si>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</si>
  <si>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</si>
  <si>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</si>
  <si>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</si>
  <si>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</si>
  <si>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</si>
  <si>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</si>
  <si>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</si>
  <si>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</si>
  <si>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</si>
  <si>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</si>
  <si>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</si>
  <si>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</si>
  <si>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</si>
  <si>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</si>
  <si>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</si>
  <si>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</si>
  <si>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</si>
  <si>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</si>
  <si>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</si>
  <si>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</si>
  <si>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</si>
  <si>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</si>
  <si>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</si>
  <si>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</si>
  <si>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</si>
  <si>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</si>
  <si>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</si>
  <si>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</si>
  <si>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</si>
  <si>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</si>
  <si>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</si>
  <si>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</si>
  <si>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</si>
  <si>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</si>
  <si>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</si>
  <si>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</si>
  <si>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</si>
  <si>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</si>
  <si>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</si>
  <si>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</si>
  <si>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</si>
  <si>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</si>
  <si>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</si>
  <si>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</si>
  <si>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</si>
  <si>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</si>
  <si>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</si>
  <si>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</si>
  <si>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</si>
  <si>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</si>
  <si>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</si>
  <si>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</si>
  <si>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</si>
  <si>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</si>
  <si>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</si>
  <si>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</si>
  <si>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</si>
  <si>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</si>
  <si>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</si>
  <si>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</si>
  <si>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</si>
  <si>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</si>
  <si>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</si>
  <si>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</si>
  <si>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</si>
  <si>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</si>
  <si>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</si>
  <si>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</si>
  <si>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</si>
  <si>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</si>
  <si>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</si>
  <si>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</si>
  <si>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</si>
  <si>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</si>
  <si>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</si>
  <si>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</si>
  <si>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</si>
  <si>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</si>
  <si>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</si>
  <si>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</si>
  <si>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</si>
  <si>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</si>
  <si>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</si>
  <si>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</si>
  <si>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</si>
  <si>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</si>
  <si>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</si>
  <si>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</si>
  <si>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</si>
  <si>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</si>
  <si>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</si>
  <si>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</si>
  <si>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</si>
  <si>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</si>
  <si>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</si>
  <si>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</si>
  <si>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</si>
  <si>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</si>
  <si>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</si>
  <si>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</si>
  <si>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</si>
  <si>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</si>
  <si>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</si>
  <si>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</si>
  <si>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</si>
  <si>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</si>
  <si>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</si>
  <si>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</si>
  <si>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</si>
  <si>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</si>
  <si>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</si>
  <si>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</si>
  <si>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</si>
  <si>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</si>
  <si>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</si>
  <si>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</si>
  <si>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</si>
  <si>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</si>
  <si>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</si>
  <si>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</si>
  <si>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</si>
  <si>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</si>
  <si>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</si>
  <si>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</si>
  <si>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</si>
  <si>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</si>
  <si>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</si>
  <si>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</si>
  <si>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</si>
  <si>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</si>
  <si>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</si>
  <si>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</si>
  <si>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</si>
  <si>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</si>
  <si>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</si>
  <si>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</si>
  <si>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</si>
  <si>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</si>
  <si>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</si>
  <si>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</si>
  <si>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</si>
  <si>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</si>
  <si>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</si>
  <si>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</si>
  <si>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</si>
  <si>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</si>
  <si>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</si>
  <si>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</si>
  <si>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</si>
  <si>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</si>
  <si>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</si>
  <si>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</si>
  <si>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</si>
  <si>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</si>
  <si>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</si>
  <si>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</si>
  <si>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</si>
  <si>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</si>
  <si>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</si>
  <si>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</si>
  <si>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</si>
  <si>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</si>
  <si>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</si>
  <si>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</si>
  <si>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</si>
  <si>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</si>
  <si>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</si>
  <si>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</si>
  <si>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</si>
  <si>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</si>
  <si>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</si>
  <si>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</si>
  <si>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</si>
  <si>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</si>
  <si>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</si>
  <si>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</si>
  <si>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</si>
  <si>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</si>
  <si>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</si>
  <si>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</si>
  <si>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</si>
  <si>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</si>
  <si>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</si>
  <si>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</si>
  <si>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</si>
  <si>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</si>
  <si>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</si>
  <si>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</si>
  <si>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</si>
  <si>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</si>
  <si>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</si>
  <si>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</si>
  <si>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</si>
  <si>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</si>
  <si>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</si>
  <si>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</si>
  <si>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</si>
  <si>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</si>
  <si>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</si>
  <si>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</si>
  <si>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</si>
  <si>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</si>
  <si>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</si>
  <si>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</si>
  <si>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</si>
  <si>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</si>
  <si>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</si>
  <si>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</si>
  <si>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</si>
  <si>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</si>
  <si>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</si>
  <si>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</si>
  <si>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</si>
  <si>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</si>
  <si>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</si>
  <si>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</si>
  <si>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</si>
  <si>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</si>
  <si>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</si>
  <si>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</si>
  <si>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</si>
  <si>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</si>
  <si>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</si>
  <si>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</si>
  <si>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</si>
  <si>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</si>
  <si>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</si>
  <si>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</si>
  <si>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</si>
  <si>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</si>
  <si>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</si>
  <si>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</si>
  <si>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</si>
  <si>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</si>
  <si>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</si>
  <si>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</si>
  <si>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</si>
  <si>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</si>
  <si>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</si>
  <si>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</si>
  <si>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</si>
  <si>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</si>
  <si>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</si>
  <si>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</si>
  <si>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</si>
  <si>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</si>
  <si>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</si>
  <si>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</si>
  <si>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</si>
  <si>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</si>
  <si>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</si>
  <si>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</si>
  <si>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</si>
  <si>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</si>
  <si>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</si>
  <si>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</si>
  <si>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</si>
  <si>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</si>
  <si>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</si>
  <si>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</si>
  <si>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</si>
  <si>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</si>
  <si>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</si>
  <si>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</si>
  <si>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</si>
  <si>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</si>
  <si>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</si>
  <si>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</si>
  <si>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</si>
  <si>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</si>
  <si>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</si>
  <si>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</si>
  <si>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</si>
  <si>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</si>
  <si>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</si>
  <si>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</si>
  <si>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</si>
  <si>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</si>
  <si>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</si>
  <si>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</si>
  <si>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</si>
  <si>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</si>
  <si>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</si>
  <si>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</si>
  <si>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</si>
  <si>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</si>
  <si>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</si>
  <si>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</si>
  <si>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</si>
  <si>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</si>
  <si>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</si>
  <si>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</si>
  <si>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</si>
  <si>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</si>
  <si>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</si>
  <si>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</si>
  <si>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</si>
  <si>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</si>
  <si>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</si>
  <si>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</si>
  <si>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</si>
  <si>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</si>
  <si>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</si>
  <si>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</si>
  <si>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</si>
  <si>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</si>
  <si>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</si>
  <si>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</si>
  <si>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</si>
  <si>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</si>
  <si>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</si>
  <si>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</si>
  <si>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</si>
  <si>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</si>
  <si>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</si>
  <si>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</si>
  <si>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</si>
  <si>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</si>
  <si>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</si>
  <si>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</si>
  <si>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</si>
  <si>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</si>
  <si>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</si>
  <si>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</si>
  <si>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</si>
  <si>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</si>
  <si>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</si>
  <si>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</si>
  <si>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</si>
  <si>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</si>
  <si>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</si>
  <si>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</si>
  <si>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</si>
  <si>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</si>
  <si>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</si>
  <si>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</si>
  <si>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</si>
  <si>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</si>
  <si>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</si>
  <si>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</si>
  <si>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</si>
  <si>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</si>
  <si>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</si>
  <si>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</si>
  <si>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</si>
  <si>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</si>
  <si>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</si>
  <si>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</si>
  <si>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</si>
  <si>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</si>
  <si>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</si>
  <si>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</si>
  <si>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</si>
  <si>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</si>
  <si>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</si>
  <si>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</si>
  <si>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</si>
  <si>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</si>
  <si>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</si>
  <si>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</si>
  <si>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</si>
  <si>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</si>
  <si>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</si>
  <si>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</si>
  <si>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</si>
  <si>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</si>
  <si>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</si>
  <si>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</si>
  <si>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</si>
  <si>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</si>
  <si>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</si>
  <si>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</si>
  <si>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</si>
  <si>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</si>
  <si>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</si>
  <si>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</si>
  <si>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</si>
  <si>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</si>
  <si>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</si>
  <si>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</si>
  <si>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</si>
  <si>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</si>
  <si>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</si>
  <si>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</si>
  <si>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</si>
  <si>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</si>
  <si>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</si>
  <si>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</si>
  <si>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</si>
  <si>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</si>
  <si>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</si>
  <si>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</si>
  <si>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</si>
  <si>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</si>
  <si>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</si>
  <si>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</si>
  <si>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</si>
  <si>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</si>
  <si>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</si>
  <si>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</si>
  <si>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</si>
  <si>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</si>
  <si>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</si>
  <si>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</si>
  <si>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</si>
  <si>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</si>
  <si>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</si>
  <si>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</si>
  <si>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</si>
  <si>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</si>
  <si>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</si>
  <si>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</si>
  <si>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</si>
  <si>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</si>
  <si>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</si>
  <si>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</si>
  <si>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</si>
  <si>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</si>
  <si>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</si>
  <si>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</si>
  <si>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</si>
  <si>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</si>
  <si>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</si>
  <si>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</si>
  <si>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</si>
  <si>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</si>
  <si>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</si>
  <si>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</si>
  <si>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</si>
  <si>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</si>
  <si>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</si>
  <si>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</si>
  <si>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</si>
  <si>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</si>
  <si>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</si>
  <si>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</si>
  <si>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</si>
  <si>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</si>
  <si>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</si>
  <si>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</si>
  <si>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</si>
  <si>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</si>
  <si>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</si>
  <si>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</si>
  <si>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</si>
  <si>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</si>
  <si>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</si>
  <si>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</si>
  <si>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</si>
  <si>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</si>
  <si>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</si>
  <si>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</si>
  <si>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</si>
  <si>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</si>
  <si>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</si>
  <si>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</si>
  <si>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</si>
  <si>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</si>
  <si>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</si>
  <si>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</si>
  <si>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</si>
  <si>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</si>
  <si>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</si>
  <si>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</si>
  <si>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</si>
  <si>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</si>
  <si>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</si>
  <si>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</si>
  <si>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</si>
  <si>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</si>
  <si>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</si>
  <si>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</si>
  <si>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</si>
  <si>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</si>
  <si>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</si>
  <si>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</si>
  <si>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</si>
  <si>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</si>
  <si>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</si>
  <si>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</si>
  <si>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</si>
  <si>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</si>
  <si>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</si>
  <si>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</si>
  <si>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</si>
  <si>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</si>
  <si>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</si>
  <si>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</si>
  <si>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</si>
  <si>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</si>
  <si>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</si>
  <si>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</si>
  <si>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</si>
  <si>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</si>
  <si>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</si>
  <si>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</si>
  <si>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</si>
  <si>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</si>
  <si>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</si>
  <si>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</si>
  <si>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</si>
  <si>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</si>
  <si>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</si>
  <si>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</si>
  <si>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</si>
  <si>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</si>
  <si>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</si>
  <si>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</si>
  <si>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</si>
  <si>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</si>
  <si>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</si>
  <si>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</si>
  <si>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</si>
  <si>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</si>
  <si>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</si>
  <si>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</si>
  <si>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</si>
  <si>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</si>
  <si>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</si>
  <si>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</si>
  <si>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</si>
  <si>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</si>
  <si>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</si>
  <si>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</si>
  <si>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</si>
  <si>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</si>
  <si>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</si>
  <si>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</si>
  <si>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</si>
  <si>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</si>
  <si>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</si>
  <si>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</si>
  <si>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</si>
  <si>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</si>
  <si>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</si>
  <si>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</si>
  <si>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</si>
  <si>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</si>
  <si>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</si>
  <si>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</si>
  <si>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</si>
  <si>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</si>
  <si>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</si>
  <si>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</si>
  <si>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</si>
  <si>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</si>
  <si>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</si>
  <si>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</si>
  <si>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</si>
  <si>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</si>
  <si>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</si>
  <si>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</si>
  <si>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</si>
  <si>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</si>
  <si>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</si>
  <si>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</si>
  <si>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</si>
  <si>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</si>
  <si>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</si>
  <si>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</si>
  <si>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</si>
  <si>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</si>
  <si>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</si>
  <si>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</si>
  <si>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</si>
  <si>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</si>
  <si>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</si>
  <si>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</si>
  <si>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</si>
  <si>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</si>
  <si>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</si>
  <si>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</si>
  <si>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</si>
  <si>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</si>
  <si>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</si>
  <si>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</si>
  <si>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</si>
  <si>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</si>
  <si>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</si>
  <si>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</si>
  <si>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</si>
  <si>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</si>
  <si>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</si>
  <si>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</si>
  <si>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</si>
  <si>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</si>
  <si>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</si>
  <si>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</si>
  <si>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</si>
  <si>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</si>
  <si>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</si>
  <si>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</si>
  <si>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</si>
  <si>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</si>
  <si>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</si>
  <si>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</si>
  <si>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</si>
  <si>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</si>
  <si>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</si>
  <si>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</si>
  <si>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</si>
  <si>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</si>
  <si>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</si>
  <si>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</si>
  <si>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</si>
  <si>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</si>
  <si>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</si>
  <si>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</si>
  <si>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</si>
  <si>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</si>
  <si>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</si>
  <si>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</si>
  <si>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</si>
  <si>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</si>
  <si>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</si>
  <si>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</si>
  <si>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</si>
  <si>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</si>
  <si>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</si>
  <si>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</si>
  <si>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</si>
  <si>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</si>
  <si>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</si>
  <si>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</si>
  <si>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</si>
  <si>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</si>
  <si>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</si>
  <si>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</si>
  <si>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</si>
  <si>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</si>
  <si>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</si>
  <si>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</si>
  <si>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</si>
  <si>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</si>
  <si>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</si>
  <si>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</si>
  <si>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</si>
  <si>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</si>
  <si>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</si>
  <si>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</si>
  <si>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</si>
  <si>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</si>
  <si>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</si>
  <si>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</si>
  <si>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</si>
  <si>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</si>
  <si>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</si>
  <si>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</si>
  <si>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</si>
  <si>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</si>
  <si>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</si>
  <si>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</si>
  <si>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</si>
  <si>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</si>
  <si>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</si>
  <si>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</si>
  <si>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</si>
  <si>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</si>
  <si>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</si>
  <si>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</si>
  <si>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</si>
  <si>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</si>
  <si>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</si>
  <si>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</si>
  <si>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</si>
  <si>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</si>
  <si>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</si>
  <si>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</si>
  <si>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</si>
  <si>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</si>
  <si>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</si>
  <si>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</si>
  <si>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</si>
  <si>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</si>
  <si>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</si>
  <si>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</si>
  <si>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</si>
  <si>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</si>
  <si>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</si>
  <si>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</si>
  <si>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</si>
  <si>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</si>
  <si>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</si>
  <si>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</si>
  <si>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</si>
  <si>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</si>
  <si>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</si>
  <si>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</si>
  <si>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</si>
  <si>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</si>
  <si>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</si>
  <si>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</si>
  <si>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</si>
  <si>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</si>
  <si>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</si>
  <si>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</si>
  <si>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</si>
  <si>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</si>
  <si>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</si>
  <si>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</si>
  <si>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</si>
  <si>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</si>
  <si>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</si>
  <si>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</si>
  <si>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</si>
  <si>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</si>
  <si>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</si>
  <si>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</si>
  <si>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</si>
  <si>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</si>
  <si>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</si>
  <si>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</si>
  <si>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</si>
  <si>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</si>
  <si>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</si>
  <si>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</si>
  <si>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</si>
  <si>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</si>
  <si>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</si>
  <si>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</si>
  <si>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</si>
  <si>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</si>
  <si>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</si>
  <si>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</si>
  <si>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</si>
  <si>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</si>
  <si>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</si>
  <si>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</si>
  <si>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</si>
  <si>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</si>
  <si>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</si>
  <si>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</si>
  <si>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</si>
  <si>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</si>
  <si>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</si>
  <si>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</si>
  <si>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</si>
  <si>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</si>
  <si>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</si>
  <si>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</si>
  <si>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</si>
  <si>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</si>
  <si>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</si>
  <si>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</si>
  <si>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</si>
  <si>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</si>
  <si>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</si>
  <si>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</si>
  <si>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</si>
  <si>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</si>
  <si>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</si>
  <si>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</si>
  <si>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</si>
  <si>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</si>
  <si>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</si>
  <si>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</si>
  <si>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</si>
  <si>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</si>
  <si>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</si>
  <si>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</si>
  <si>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</si>
  <si>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</si>
  <si>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</si>
  <si>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</si>
  <si>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</si>
  <si>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</si>
  <si>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</si>
  <si>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</si>
  <si>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</si>
  <si>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</si>
  <si>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</si>
  <si>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</si>
  <si>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</si>
  <si>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</si>
  <si>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</si>
  <si>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</si>
  <si>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</si>
  <si>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</si>
  <si>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</si>
  <si>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</si>
  <si>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</si>
  <si>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</si>
  <si>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</si>
  <si>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</si>
  <si>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</si>
  <si>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</si>
  <si>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</si>
  <si>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</si>
  <si>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</si>
  <si>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</si>
  <si>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</si>
  <si>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</si>
  <si>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</si>
  <si>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</si>
  <si>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</si>
  <si>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</si>
  <si>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</si>
  <si>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</si>
  <si>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</si>
  <si>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</si>
  <si>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</si>
  <si>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</si>
  <si>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</si>
  <si>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</si>
  <si>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</si>
  <si>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</si>
  <si>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</si>
  <si>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</si>
  <si>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</si>
  <si>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</si>
  <si>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</si>
  <si>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</si>
  <si>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</si>
  <si>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</si>
  <si>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</si>
  <si>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</si>
  <si>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</si>
  <si>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</si>
  <si>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</si>
  <si>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</si>
  <si>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</si>
  <si>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</si>
  <si>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</si>
  <si>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</si>
  <si>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</si>
  <si>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</si>
  <si>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</si>
  <si>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</si>
  <si>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</si>
  <si>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</si>
  <si>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</si>
  <si>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</si>
  <si>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</si>
  <si>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</si>
  <si>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</si>
  <si>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</si>
  <si>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</si>
  <si>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</si>
  <si>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</si>
  <si>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</si>
  <si>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</si>
  <si>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</si>
  <si>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</si>
  <si>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</si>
  <si>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</si>
  <si>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</si>
  <si>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</si>
  <si>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</si>
  <si>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</si>
  <si>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</si>
  <si>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</si>
  <si>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</si>
  <si>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</si>
  <si>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</si>
  <si>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</si>
  <si>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</si>
  <si>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</si>
  <si>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</si>
  <si>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</si>
  <si>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</si>
  <si>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</si>
  <si>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</si>
  <si>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</si>
  <si>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</si>
  <si>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</si>
  <si>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</si>
  <si>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</si>
  <si>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</si>
  <si>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</si>
  <si>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</si>
  <si>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</si>
  <si>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</si>
  <si>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</si>
  <si>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</si>
  <si>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</si>
  <si>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</si>
  <si>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</si>
  <si>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</si>
  <si>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</si>
  <si>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</si>
  <si>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</si>
  <si>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</si>
  <si>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</si>
  <si>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</si>
  <si>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</si>
  <si>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</si>
  <si>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</si>
  <si>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</si>
  <si>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</si>
  <si>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</si>
  <si>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</si>
  <si>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</si>
  <si>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</si>
  <si>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</si>
  <si>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</si>
  <si>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</si>
  <si>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</si>
  <si>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</si>
  <si>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</si>
  <si>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</si>
  <si>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</si>
  <si>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</si>
  <si>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</si>
  <si>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</si>
  <si>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</si>
  <si>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</si>
  <si>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</si>
  <si>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</si>
  <si>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</si>
  <si>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</si>
  <si>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</si>
  <si>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</si>
  <si>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</si>
  <si>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</si>
  <si>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</si>
  <si>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</si>
  <si>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</si>
  <si>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</si>
  <si>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</si>
  <si>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</si>
  <si>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</si>
  <si>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</si>
  <si>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</si>
  <si>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</si>
  <si>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</si>
  <si>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</si>
  <si>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</si>
  <si>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</si>
  <si>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</si>
  <si>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</si>
  <si>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</si>
  <si>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</si>
  <si>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</si>
  <si>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</si>
  <si>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</si>
  <si>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</si>
  <si>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</si>
  <si>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</si>
  <si>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</si>
  <si>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</si>
  <si>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</si>
  <si>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</si>
  <si>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</si>
  <si>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</si>
  <si>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</si>
  <si>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</si>
  <si>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</si>
  <si>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</si>
  <si>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</si>
  <si>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</si>
  <si>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</si>
  <si>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</si>
  <si>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</si>
  <si>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</si>
  <si>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</si>
  <si>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</si>
  <si>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</si>
  <si>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</si>
  <si>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</si>
  <si>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</si>
  <si>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</si>
  <si>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</si>
  <si>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</si>
  <si>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</si>
  <si>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</si>
  <si>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</si>
  <si>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</si>
  <si>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</si>
  <si>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</si>
  <si>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</si>
  <si>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</si>
  <si>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</si>
  <si>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</si>
  <si>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</si>
  <si>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</si>
  <si>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</si>
  <si>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</si>
  <si>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</si>
  <si>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</si>
  <si>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</si>
  <si>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</si>
  <si>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</si>
  <si>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</si>
  <si>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</si>
  <si>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</si>
  <si>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</si>
  <si>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</si>
  <si>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</si>
  <si>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</si>
  <si>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</si>
  <si>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</si>
  <si>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</si>
  <si>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</si>
  <si>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</si>
  <si>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</si>
  <si>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</si>
  <si>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</si>
  <si>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</si>
  <si>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</si>
  <si>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</si>
  <si>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</si>
  <si>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</si>
  <si>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</si>
  <si>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</si>
  <si>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</si>
  <si>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</si>
  <si>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</si>
  <si>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</si>
  <si>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</si>
  <si>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</si>
  <si>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</si>
  <si>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</si>
  <si>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</si>
  <si>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</si>
  <si>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</si>
  <si>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</si>
  <si>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</si>
  <si>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</si>
  <si>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</si>
  <si>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</si>
  <si>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</si>
  <si>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</si>
  <si>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</si>
  <si>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</si>
  <si>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</si>
  <si>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</si>
  <si>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</si>
  <si>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</si>
  <si>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</si>
  <si>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</si>
  <si>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</si>
  <si>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</si>
  <si>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</si>
  <si>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</si>
  <si>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</si>
  <si>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</si>
  <si>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</si>
  <si>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</si>
  <si>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</si>
  <si>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</si>
  <si>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</si>
  <si>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</si>
  <si>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</si>
  <si>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</si>
  <si>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</si>
  <si>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</si>
  <si>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</si>
  <si>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</si>
  <si>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</si>
  <si>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</si>
  <si>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</si>
  <si>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</si>
  <si>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</si>
  <si>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</si>
  <si>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</si>
  <si>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</si>
  <si>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</si>
  <si>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</si>
  <si>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</si>
  <si>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</si>
  <si>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</si>
  <si>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</si>
  <si>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</si>
  <si>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</si>
  <si>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</si>
  <si>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</si>
  <si>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</si>
  <si>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</si>
  <si>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</si>
  <si>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</si>
  <si>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</si>
  <si>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</si>
  <si>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</si>
  <si>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</si>
  <si>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</si>
  <si>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</si>
  <si>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</si>
  <si>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</si>
  <si>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</si>
  <si>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</si>
  <si>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</si>
  <si>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</si>
  <si>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</si>
  <si>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</si>
  <si>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</si>
  <si>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</si>
  <si>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</si>
  <si>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</si>
  <si>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</si>
  <si>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</si>
  <si>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</si>
  <si>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</si>
  <si>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</si>
  <si>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</si>
  <si>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</si>
  <si>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</si>
  <si>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</si>
  <si>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</si>
  <si>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</si>
  <si>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</si>
  <si>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</si>
  <si>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</si>
  <si>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</si>
  <si>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</si>
  <si>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</si>
  <si>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</si>
  <si>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</si>
  <si>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</si>
  <si>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</si>
  <si>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</si>
  <si>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</si>
  <si>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</si>
  <si>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</si>
  <si>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</si>
  <si>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</si>
  <si>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</si>
  <si>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</si>
  <si>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</si>
  <si>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</si>
  <si>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</si>
  <si>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</si>
  <si>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</si>
  <si>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</si>
  <si>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</si>
  <si>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</si>
  <si>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</si>
  <si>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</si>
  <si>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</si>
  <si>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</si>
  <si>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</si>
  <si>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</si>
  <si>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</si>
  <si>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</si>
  <si>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</si>
  <si>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</si>
  <si>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</si>
  <si>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</si>
  <si>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</si>
  <si>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</si>
  <si>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</si>
  <si>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</si>
  <si>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</si>
  <si>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</si>
  <si>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</si>
  <si>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</si>
  <si>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</si>
  <si>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</si>
  <si>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</si>
  <si>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</si>
  <si>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</si>
  <si>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</si>
  <si>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</si>
  <si>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</si>
  <si>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</si>
  <si>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</si>
  <si>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</si>
  <si>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</si>
  <si>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</si>
  <si>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</si>
  <si>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</si>
  <si>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</si>
  <si>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</si>
  <si>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</si>
  <si>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</si>
  <si>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</si>
  <si>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</si>
  <si>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</si>
  <si>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</si>
  <si>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</si>
  <si>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</si>
  <si>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</si>
  <si>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</si>
  <si>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</si>
  <si>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</si>
  <si>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</si>
  <si>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</si>
  <si>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</si>
  <si>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</si>
  <si>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</si>
  <si>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</si>
  <si>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</si>
  <si>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</si>
  <si>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</si>
  <si>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</si>
  <si>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</si>
  <si>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</si>
  <si>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</si>
  <si>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</si>
  <si>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</si>
  <si>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</si>
  <si>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</si>
  <si>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</si>
  <si>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</si>
  <si>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</si>
  <si>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</si>
  <si>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</si>
  <si>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</si>
  <si>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</si>
  <si>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</si>
  <si>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</si>
  <si>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</si>
  <si>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</si>
  <si>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</si>
  <si>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</si>
  <si>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</si>
  <si>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</si>
  <si>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</si>
  <si>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</si>
  <si>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</si>
  <si>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</si>
  <si>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</si>
  <si>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</si>
  <si>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</si>
  <si>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</si>
  <si>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</si>
  <si>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</si>
  <si>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</si>
  <si>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</si>
  <si>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</si>
  <si>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</si>
  <si>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</si>
  <si>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</si>
  <si>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</si>
  <si>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</si>
  <si>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</si>
  <si>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</si>
  <si>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</si>
  <si>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</si>
  <si>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</si>
  <si>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</si>
  <si>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</si>
  <si>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</si>
  <si>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</si>
  <si>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</si>
  <si>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</si>
  <si>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</si>
  <si>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</si>
  <si>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</si>
  <si>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</si>
  <si>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</si>
  <si>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</si>
  <si>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</si>
  <si>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</si>
  <si>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</si>
  <si>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</si>
  <si>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</si>
  <si>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</si>
  <si>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</si>
  <si>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</si>
  <si>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</si>
  <si>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</si>
  <si>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</si>
  <si>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</si>
  <si>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</si>
  <si>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</si>
  <si>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</si>
  <si>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</si>
  <si>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</si>
  <si>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</si>
  <si>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</si>
  <si>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</si>
  <si>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</si>
  <si>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</si>
  <si>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</si>
  <si>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</si>
  <si>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</si>
  <si>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</si>
  <si>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</si>
  <si>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</si>
  <si>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</si>
  <si>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</si>
  <si>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</si>
  <si>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</si>
  <si>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</si>
  <si>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</si>
  <si>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</si>
  <si>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</si>
  <si>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</si>
  <si>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</si>
  <si>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</si>
  <si>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</si>
  <si>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</si>
  <si>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</si>
  <si>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</si>
  <si>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</si>
  <si>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</si>
  <si>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</si>
  <si>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</si>
  <si>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</si>
  <si>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</si>
  <si>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</si>
  <si>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</si>
  <si>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</si>
  <si>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</si>
  <si>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</si>
  <si>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</si>
  <si>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</si>
  <si>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</si>
  <si>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</si>
  <si>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</si>
  <si>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</si>
  <si>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</si>
  <si>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</si>
  <si>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</si>
  <si>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</si>
  <si>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</si>
  <si>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</si>
  <si>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</si>
  <si>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</si>
  <si>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</si>
  <si>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</si>
  <si>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</si>
  <si>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</si>
  <si>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</si>
  <si>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</si>
  <si>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</si>
  <si>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</si>
  <si>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</si>
  <si>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</si>
  <si>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</si>
  <si>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</si>
  <si>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</si>
  <si>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</si>
  <si>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</si>
  <si>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</si>
  <si>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</si>
  <si>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</si>
  <si>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</si>
  <si>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</si>
  <si>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</si>
  <si>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</si>
  <si>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</si>
  <si>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</si>
  <si>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</si>
  <si>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</si>
  <si>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</si>
  <si>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</si>
  <si>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</si>
  <si>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</si>
  <si>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</si>
  <si>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</si>
  <si>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</si>
  <si>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</si>
  <si>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</si>
  <si>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</si>
  <si>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</si>
  <si>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</si>
  <si>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</si>
  <si>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</si>
  <si>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</si>
  <si>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</si>
  <si>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</si>
  <si>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</si>
  <si>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</si>
  <si>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</si>
  <si>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</si>
  <si>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</si>
  <si>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</si>
  <si>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</si>
  <si>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</si>
  <si>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</si>
  <si>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</si>
  <si>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</si>
  <si>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</si>
  <si>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</si>
  <si>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</si>
  <si>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</si>
  <si>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</si>
  <si>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</si>
  <si>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</si>
  <si>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</si>
  <si>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</si>
  <si>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</si>
  <si>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</si>
  <si>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</si>
  <si>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</si>
  <si>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</si>
  <si>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</si>
  <si>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</si>
  <si>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</si>
  <si>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</si>
  <si>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</si>
  <si>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</si>
  <si>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</si>
  <si>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</si>
  <si>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</si>
  <si>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</si>
  <si>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</si>
  <si>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</si>
  <si>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</si>
  <si>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</si>
  <si>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</si>
  <si>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</si>
  <si>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</si>
  <si>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</si>
  <si>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</si>
  <si>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</si>
  <si>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</si>
  <si>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</si>
  <si>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</si>
  <si>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</si>
  <si>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</si>
  <si>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</si>
  <si>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</si>
  <si>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</si>
  <si>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</si>
  <si>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</si>
  <si>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</si>
  <si>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</si>
  <si>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</si>
  <si>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</si>
  <si>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</si>
  <si>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</si>
  <si>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</si>
  <si>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</si>
  <si>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</si>
  <si>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</si>
  <si>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</si>
  <si>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</si>
  <si>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</si>
  <si>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</si>
  <si>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</si>
  <si>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</si>
  <si>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</si>
  <si>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</si>
  <si>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</si>
  <si>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</si>
  <si>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</si>
  <si>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</si>
  <si>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</si>
  <si>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</si>
  <si>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</si>
  <si>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</si>
  <si>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</si>
  <si>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</si>
  <si>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</si>
  <si>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</si>
  <si>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</si>
  <si>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</si>
  <si>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</si>
  <si>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</si>
  <si>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</si>
  <si>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</si>
  <si>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</si>
  <si>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</si>
  <si>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</si>
  <si>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</si>
  <si>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</si>
  <si>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</si>
  <si>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</si>
  <si>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</si>
  <si>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</si>
  <si>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</si>
  <si>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</si>
  <si>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</si>
  <si>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</si>
  <si>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</si>
  <si>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</si>
  <si>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</si>
  <si>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</si>
  <si>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</si>
  <si>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</si>
  <si>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</si>
  <si>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</si>
  <si>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</si>
  <si>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</si>
  <si>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</si>
  <si>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</si>
  <si>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</si>
  <si>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</si>
  <si>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</si>
  <si>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</si>
  <si>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</si>
  <si>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</si>
  <si>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</si>
  <si>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</si>
  <si>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</si>
  <si>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</si>
  <si>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</si>
  <si>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</si>
  <si>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</si>
  <si>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</si>
  <si>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</si>
  <si>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</si>
  <si>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</si>
  <si>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</si>
  <si>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</si>
  <si>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</si>
  <si>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</si>
  <si>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</si>
  <si>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</si>
  <si>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</si>
  <si>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</si>
  <si>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</si>
  <si>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</si>
  <si>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</si>
  <si>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</si>
  <si>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</si>
  <si>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</si>
  <si>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</si>
  <si>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</si>
  <si>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</si>
  <si>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</si>
  <si>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</si>
  <si>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</si>
  <si>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</si>
  <si>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</si>
  <si>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</si>
  <si>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</si>
  <si>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</si>
  <si>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</si>
  <si>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</si>
  <si>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</si>
  <si>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</si>
  <si>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</si>
  <si>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</si>
  <si>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</si>
  <si>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</si>
  <si>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</si>
  <si>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</si>
  <si>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</si>
  <si>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</si>
  <si>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</si>
  <si>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</si>
  <si>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</si>
  <si>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</si>
  <si>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</si>
  <si>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</si>
  <si>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</si>
  <si>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</si>
  <si>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</si>
  <si>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</si>
  <si>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</si>
  <si>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</si>
  <si>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</si>
  <si>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</si>
  <si>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</si>
  <si>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</si>
  <si>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</si>
  <si>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</si>
  <si>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</si>
  <si>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</si>
  <si>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</si>
  <si>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</si>
  <si>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</si>
  <si>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</si>
  <si>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</si>
  <si>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</si>
  <si>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</si>
  <si>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</si>
  <si>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</si>
  <si>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</si>
  <si>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</si>
  <si>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</si>
  <si>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</si>
  <si>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</si>
  <si>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</si>
  <si>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</si>
  <si>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</si>
  <si>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</si>
  <si>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</si>
  <si>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</si>
  <si>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</si>
  <si>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</si>
  <si>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</si>
  <si>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</si>
  <si>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</si>
  <si>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</si>
  <si>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</si>
  <si>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</si>
  <si>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</si>
  <si>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</si>
  <si>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</si>
  <si>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</si>
  <si>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</si>
  <si>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</si>
  <si>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</si>
  <si>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</si>
  <si>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</si>
  <si>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</si>
  <si>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</si>
  <si>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</si>
  <si>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</si>
  <si>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</si>
  <si>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</si>
  <si>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</si>
  <si>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</si>
  <si>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</si>
  <si>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</si>
  <si>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</si>
  <si>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</si>
  <si>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</si>
  <si>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</si>
  <si>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</si>
  <si>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</si>
  <si>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</si>
  <si>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</si>
  <si>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</si>
  <si>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</si>
  <si>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</si>
  <si>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</si>
  <si>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</si>
  <si>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</si>
  <si>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</si>
  <si>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</si>
  <si>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</si>
  <si>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</si>
  <si>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</si>
  <si>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</si>
  <si>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</si>
  <si>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</si>
  <si>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</si>
  <si>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</si>
  <si>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</si>
  <si>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</si>
  <si>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</si>
  <si>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</si>
  <si>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</si>
  <si>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</si>
  <si>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</si>
  <si>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</si>
  <si>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</si>
  <si>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</si>
  <si>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</si>
  <si>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</si>
  <si>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</si>
  <si>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</si>
  <si>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</si>
  <si>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</si>
  <si>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</si>
  <si>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</si>
  <si>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</si>
  <si>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</si>
  <si>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</si>
  <si>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</si>
  <si>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</si>
  <si>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</si>
  <si>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</si>
  <si>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</si>
  <si>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</si>
  <si>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</si>
  <si>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</si>
  <si>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</si>
  <si>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</si>
  <si>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</si>
  <si>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</si>
  <si>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</si>
  <si>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</si>
  <si>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</si>
  <si>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</si>
  <si>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</si>
  <si>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</si>
  <si>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</si>
  <si>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</si>
  <si>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</si>
  <si>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</si>
  <si>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</si>
  <si>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</si>
  <si>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</si>
  <si>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</si>
  <si>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</si>
  <si>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</si>
  <si>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</si>
  <si>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</si>
  <si>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</si>
  <si>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</si>
  <si>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</si>
  <si>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</si>
  <si>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</si>
  <si>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</si>
  <si>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</si>
  <si>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</si>
  <si>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</si>
  <si>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</si>
  <si>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</si>
  <si>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</si>
  <si>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</si>
  <si>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</si>
  <si>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</si>
  <si>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</si>
  <si>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</si>
  <si>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</si>
  <si>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</si>
  <si>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</si>
  <si>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</si>
  <si>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</si>
  <si>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</si>
  <si>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</si>
  <si>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</si>
  <si>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</si>
  <si>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</si>
  <si>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</si>
  <si>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</si>
  <si>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</si>
  <si>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</si>
  <si>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</si>
  <si>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</si>
  <si>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</si>
  <si>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</si>
  <si>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</si>
  <si>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</si>
  <si>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</si>
  <si>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</si>
  <si>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</si>
  <si>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</si>
  <si>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</si>
  <si>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</si>
  <si>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</si>
  <si>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</si>
  <si>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</si>
  <si>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</si>
  <si>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</si>
  <si>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</si>
  <si>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</si>
  <si>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</si>
  <si>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</si>
  <si>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</si>
  <si>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</si>
  <si>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</si>
  <si>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</si>
  <si>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</si>
  <si>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</si>
  <si>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</si>
  <si>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</si>
  <si>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</si>
  <si>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</si>
  <si>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</si>
  <si>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</si>
  <si>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</si>
  <si>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</si>
  <si>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</si>
  <si>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</si>
  <si>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</si>
  <si>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</si>
  <si>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</si>
  <si>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</si>
  <si>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</si>
  <si>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</si>
  <si>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</si>
  <si>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</si>
  <si>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</si>
  <si>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</si>
  <si>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</si>
  <si>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</si>
  <si>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</si>
  <si>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</si>
  <si>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</si>
  <si>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</si>
  <si>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</si>
  <si>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</si>
  <si>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</si>
  <si>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</si>
  <si>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</si>
  <si>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</si>
  <si>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</si>
  <si>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</si>
  <si>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</si>
  <si>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</si>
  <si>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</si>
  <si>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</si>
  <si>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</si>
  <si>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</si>
  <si>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</si>
  <si>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</si>
  <si>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</si>
  <si>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</si>
  <si>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</si>
  <si>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</si>
  <si>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</si>
  <si>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</si>
  <si>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</si>
  <si>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</si>
  <si>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</si>
  <si>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</si>
  <si>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</si>
  <si>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</si>
  <si>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</si>
  <si>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</si>
  <si>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</si>
  <si>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</si>
  <si>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</si>
  <si>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</si>
  <si>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</si>
  <si>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</si>
  <si>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</si>
  <si>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</si>
  <si>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</si>
  <si>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</si>
  <si>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</si>
  <si>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</si>
  <si>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</si>
  <si>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</si>
  <si>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</si>
  <si>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</si>
  <si>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</si>
  <si>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</si>
  <si>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</si>
  <si>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</si>
  <si>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</si>
  <si>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</si>
  <si>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</si>
  <si>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</si>
  <si>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</si>
  <si>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</si>
  <si>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</si>
  <si>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</si>
  <si>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</si>
  <si>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</si>
  <si>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</si>
  <si>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</si>
  <si>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</si>
  <si>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</si>
  <si>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</si>
  <si>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</si>
  <si>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</si>
  <si>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</si>
  <si>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</si>
  <si>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</si>
  <si>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</si>
  <si>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</si>
  <si>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</si>
  <si>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</si>
  <si>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</si>
  <si>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</si>
  <si>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</si>
  <si>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</si>
  <si>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</si>
  <si>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</si>
  <si>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</si>
  <si>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</si>
  <si>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</si>
  <si>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</si>
  <si>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</si>
  <si>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</si>
  <si>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</si>
  <si>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</si>
  <si>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</si>
  <si>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</si>
  <si>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</si>
  <si>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</si>
  <si>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</si>
  <si>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</si>
  <si>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</si>
  <si>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</si>
  <si>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</si>
  <si>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</si>
  <si>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</si>
  <si>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</si>
  <si>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</si>
  <si>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</si>
  <si>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</si>
  <si>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</si>
  <si>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</si>
  <si>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</si>
  <si>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</si>
  <si>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</si>
  <si>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</si>
  <si>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</si>
  <si>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</si>
  <si>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</si>
  <si>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</si>
  <si>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</si>
  <si>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</si>
  <si>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</si>
  <si>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</si>
  <si>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</si>
  <si>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</si>
  <si>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</si>
  <si>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</si>
  <si>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</si>
  <si>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</si>
  <si>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</si>
  <si>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</si>
  <si>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</si>
  <si>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</si>
  <si>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</si>
  <si>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</si>
  <si>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</si>
  <si>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</si>
  <si>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</si>
  <si>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</si>
  <si>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</si>
  <si>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</si>
  <si>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</si>
  <si>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</si>
  <si>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</si>
  <si>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</si>
  <si>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</si>
  <si>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</si>
  <si>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</si>
  <si>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</si>
  <si>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</si>
  <si>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</si>
  <si>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</si>
  <si>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</si>
  <si>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</si>
  <si>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</si>
  <si>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</si>
  <si>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</si>
  <si>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</si>
  <si>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</si>
  <si>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</si>
  <si>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</si>
  <si>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</si>
  <si>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</si>
  <si>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</si>
  <si>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</si>
  <si>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</si>
  <si>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</si>
  <si>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</si>
  <si>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</si>
  <si>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</si>
  <si>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</si>
  <si>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</si>
  <si>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</si>
  <si>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</si>
  <si>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</si>
  <si>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</si>
  <si>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</si>
  <si>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</si>
  <si>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</si>
  <si>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</si>
  <si>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</si>
  <si>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</si>
  <si>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</si>
  <si>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</si>
  <si>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</si>
  <si>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</si>
  <si>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</si>
  <si>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</si>
  <si>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</si>
  <si>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</si>
  <si>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</si>
  <si>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</si>
  <si>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</si>
  <si>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</si>
  <si>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</si>
  <si>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</si>
  <si>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</si>
  <si>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</si>
  <si>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</si>
  <si>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</si>
  <si>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</si>
  <si>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</si>
  <si>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</si>
  <si>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</si>
  <si>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</si>
  <si>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</si>
  <si>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</si>
  <si>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</si>
  <si>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</si>
  <si>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</si>
  <si>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</si>
  <si>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</si>
  <si>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</si>
  <si>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</si>
  <si>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</si>
  <si>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</si>
  <si>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</si>
  <si>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</si>
  <si>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</si>
  <si>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</si>
  <si>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</si>
  <si>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</si>
  <si>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</si>
  <si>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</si>
  <si>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</si>
  <si>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</si>
  <si>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</si>
  <si>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</si>
  <si>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</si>
  <si>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</si>
  <si>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</si>
  <si>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</si>
  <si>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</si>
  <si>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</si>
  <si>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</si>
  <si>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</si>
  <si>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</si>
  <si>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</si>
  <si>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</si>
  <si>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</si>
  <si>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</si>
  <si>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</si>
  <si>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</si>
  <si>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</si>
  <si>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</si>
  <si>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</si>
  <si>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</si>
  <si>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</si>
  <si>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</si>
  <si>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</si>
  <si>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</si>
  <si>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</si>
  <si>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</si>
  <si>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</si>
  <si>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</si>
  <si>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</si>
  <si>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</si>
  <si>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</si>
  <si>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</si>
  <si>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</si>
  <si>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</si>
  <si>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</si>
  <si>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</si>
  <si>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</si>
  <si>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</si>
  <si>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</si>
  <si>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</si>
  <si>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</si>
  <si>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</si>
  <si>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</si>
  <si>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</si>
  <si>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</si>
  <si>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</si>
  <si>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</si>
  <si>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</si>
  <si>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</si>
  <si>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</si>
  <si>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</si>
  <si>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</si>
  <si>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</si>
  <si>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</si>
  <si>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</si>
  <si>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</si>
  <si>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</si>
  <si>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</si>
  <si>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</si>
  <si>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</si>
  <si>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</si>
  <si>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</si>
  <si>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</si>
  <si>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</si>
  <si>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</si>
  <si>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</si>
  <si>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</si>
  <si>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</si>
  <si>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</si>
  <si>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</si>
  <si>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</si>
  <si>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</si>
  <si>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</si>
  <si>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</si>
  <si>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</si>
  <si>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</si>
  <si>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</si>
  <si>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</si>
  <si>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</si>
  <si>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</si>
  <si>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</si>
  <si>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</si>
  <si>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</si>
  <si>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</si>
  <si>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</si>
  <si>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</si>
  <si>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</si>
  <si>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</si>
  <si>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</si>
  <si>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</si>
  <si>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</si>
  <si>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</si>
  <si>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</si>
  <si>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</si>
  <si>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</si>
  <si>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</si>
  <si>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</si>
  <si>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</si>
  <si>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</si>
  <si>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</si>
  <si>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</si>
  <si>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</si>
  <si>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</si>
  <si>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</si>
  <si>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</si>
  <si>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</si>
  <si>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</si>
  <si>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</si>
  <si>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</si>
  <si>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</si>
  <si>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</si>
  <si>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</si>
  <si>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</si>
  <si>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</si>
  <si>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</si>
  <si>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</si>
  <si>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</si>
  <si>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</si>
  <si>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</si>
  <si>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</si>
  <si>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</si>
  <si>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</si>
  <si>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</si>
  <si>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</si>
  <si>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</si>
  <si>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</si>
  <si>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</si>
  <si>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</si>
  <si>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</si>
  <si>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</si>
  <si>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</si>
  <si>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</si>
  <si>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</si>
  <si>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</si>
  <si>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</si>
  <si>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</si>
  <si>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</si>
  <si>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</si>
  <si>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</si>
  <si>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</si>
  <si>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</si>
  <si>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</si>
  <si>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</si>
  <si>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</si>
  <si>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</si>
  <si>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</si>
  <si>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</si>
  <si>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</si>
  <si>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</si>
  <si>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</si>
  <si>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</si>
  <si>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</si>
  <si>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</si>
  <si>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</si>
  <si>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</si>
  <si>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</si>
  <si>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</si>
  <si>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</si>
  <si>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</si>
  <si>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</si>
  <si>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</si>
  <si>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</si>
  <si>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</si>
  <si>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</si>
  <si>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</si>
  <si>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</si>
  <si>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</si>
  <si>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</si>
  <si>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</si>
  <si>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</si>
  <si>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</si>
  <si>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</si>
  <si>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</si>
  <si>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</si>
  <si>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</si>
  <si>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</si>
  <si>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</si>
  <si>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</si>
  <si>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</si>
  <si>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</si>
  <si>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</si>
  <si>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</si>
  <si>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</si>
  <si>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</si>
  <si>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</si>
  <si>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</si>
  <si>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</si>
  <si>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</si>
  <si>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</si>
  <si>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</si>
  <si>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</si>
  <si>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</si>
  <si>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</si>
  <si>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</si>
  <si>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</si>
  <si>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</si>
  <si>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</si>
  <si>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</si>
  <si>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</si>
  <si>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</si>
  <si>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</si>
  <si>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</si>
  <si>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</si>
  <si>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</si>
  <si>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</si>
  <si>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</si>
  <si>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</si>
  <si>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</si>
  <si>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</si>
  <si>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</si>
  <si>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</si>
  <si>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</si>
  <si>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</si>
  <si>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</si>
  <si>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</si>
  <si>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</si>
  <si>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</si>
  <si>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</si>
  <si>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</si>
  <si>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</si>
  <si>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</si>
  <si>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</si>
  <si>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</si>
  <si>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</si>
  <si>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</si>
  <si>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</si>
  <si>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</si>
  <si>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</si>
  <si>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</si>
  <si>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</si>
  <si>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</si>
  <si>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</si>
  <si>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</si>
  <si>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</si>
  <si>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</si>
  <si>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</si>
  <si>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</si>
  <si>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</si>
  <si>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</si>
  <si>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</si>
  <si>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</si>
  <si>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</si>
  <si>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</si>
  <si>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</si>
  <si>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</si>
  <si>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</si>
  <si>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</si>
  <si>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</si>
  <si>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</si>
  <si>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</si>
  <si>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</si>
  <si>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</si>
  <si>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</si>
  <si>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</si>
  <si>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</si>
  <si>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</si>
  <si>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</si>
  <si>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</si>
  <si>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</si>
  <si>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</si>
  <si>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</si>
  <si>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</si>
  <si>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</si>
  <si>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</si>
  <si>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</si>
  <si>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</si>
  <si>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</si>
  <si>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</si>
  <si>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</si>
  <si>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</si>
  <si>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</si>
  <si>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</si>
  <si>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</si>
  <si>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</si>
  <si>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</si>
  <si>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</si>
  <si>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</si>
  <si>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</si>
  <si>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</si>
  <si>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</si>
  <si>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</si>
  <si>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</si>
  <si>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</si>
  <si>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</si>
  <si>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</si>
  <si>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</si>
  <si>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</si>
  <si>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</si>
  <si>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</si>
  <si>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</si>
  <si>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</si>
  <si>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</si>
  <si>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</si>
  <si>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</si>
  <si>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</si>
  <si>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</si>
  <si>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</si>
  <si>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</si>
  <si>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</si>
  <si>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</si>
  <si>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</si>
  <si>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</si>
  <si>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</si>
  <si>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</si>
  <si>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</si>
  <si>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</si>
  <si>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</si>
  <si>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</si>
  <si>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</si>
  <si>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</si>
  <si>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</si>
  <si>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</si>
  <si>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</si>
  <si>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</si>
  <si>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</si>
  <si>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</si>
  <si>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</si>
  <si>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</si>
  <si>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</si>
  <si>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</si>
  <si>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</si>
  <si>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</si>
  <si>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</si>
  <si>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</si>
  <si>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</si>
  <si>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</si>
  <si>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</si>
  <si>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</si>
  <si>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</si>
  <si>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</si>
  <si>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</si>
  <si>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</si>
  <si>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</si>
  <si>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</si>
  <si>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</si>
  <si>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</si>
  <si>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</si>
  <si>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</si>
  <si>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</si>
  <si>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</si>
  <si>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</si>
  <si>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</si>
  <si>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</si>
  <si>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</si>
  <si>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</si>
  <si>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</si>
  <si>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</si>
  <si>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</si>
  <si>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</si>
  <si>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</si>
  <si>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</si>
  <si>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</si>
  <si>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</si>
  <si>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</si>
  <si>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</si>
  <si>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</si>
  <si>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</si>
  <si>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</si>
  <si>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</si>
  <si>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</si>
  <si>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</si>
  <si>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</si>
  <si>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</si>
  <si>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</si>
  <si>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</si>
  <si>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</si>
  <si>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</si>
  <si>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</si>
  <si>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</si>
  <si>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</si>
  <si>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</si>
  <si>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</si>
  <si>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</si>
  <si>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</si>
  <si>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</si>
  <si>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</si>
  <si>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</si>
  <si>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</si>
  <si>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</si>
  <si>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</si>
  <si>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</si>
  <si>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</si>
  <si>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</si>
  <si>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</si>
  <si>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</si>
  <si>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</si>
  <si>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</si>
  <si>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</si>
  <si>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</si>
  <si>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</si>
  <si>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</si>
  <si>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</si>
  <si>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</si>
  <si>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</si>
  <si>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</si>
  <si>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</si>
  <si>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</si>
  <si>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</si>
  <si>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</si>
  <si>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</si>
  <si>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</si>
  <si>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</si>
  <si>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</si>
  <si>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</si>
  <si>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</si>
  <si>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</si>
  <si>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</si>
  <si>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</si>
  <si>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</si>
  <si>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</si>
  <si>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</si>
  <si>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</si>
  <si>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</si>
  <si>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</si>
  <si>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</si>
  <si>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</si>
  <si>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</si>
  <si>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</si>
  <si>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</si>
  <si>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</si>
  <si>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</si>
  <si>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</si>
  <si>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</si>
  <si>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</si>
  <si>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</si>
  <si>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</si>
  <si>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</si>
  <si>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</si>
  <si>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</si>
  <si>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</si>
  <si>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</si>
  <si>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</si>
  <si>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</si>
  <si>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</si>
  <si>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</si>
  <si>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</si>
  <si>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</si>
  <si>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</si>
  <si>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</si>
  <si>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</si>
  <si>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</si>
  <si>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</si>
  <si>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</si>
  <si>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</si>
  <si>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</si>
  <si>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</si>
  <si>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</si>
  <si>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</si>
  <si>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</si>
  <si>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</si>
  <si>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</si>
  <si>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</si>
  <si>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</si>
  <si>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</si>
  <si>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</si>
  <si>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</si>
  <si>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</si>
  <si>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</si>
  <si>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</si>
  <si>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</si>
  <si>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</si>
  <si>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</si>
  <si>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</si>
  <si>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</si>
  <si>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</si>
  <si>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</si>
  <si>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</si>
  <si>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</si>
  <si>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</si>
  <si>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</si>
  <si>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</si>
  <si>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</si>
  <si>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</si>
  <si>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</si>
  <si>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</si>
  <si>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</si>
  <si>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</si>
  <si>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</si>
  <si>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</si>
  <si>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</si>
  <si>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</si>
  <si>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</si>
  <si>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</si>
  <si>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</si>
  <si>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</si>
  <si>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</si>
  <si>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</si>
  <si>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</si>
  <si>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</si>
  <si>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</si>
  <si>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</si>
  <si>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</si>
  <si>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</si>
  <si>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</si>
  <si>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</si>
  <si>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</si>
  <si>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</si>
  <si>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</si>
  <si>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</si>
  <si>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</si>
  <si>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</si>
  <si>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</si>
  <si>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</si>
  <si>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</si>
  <si>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</si>
  <si>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</si>
  <si>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</si>
  <si>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</si>
  <si>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</si>
  <si>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</si>
  <si>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</si>
  <si>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</si>
  <si>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</si>
  <si>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</si>
  <si>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</si>
  <si>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</si>
  <si>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</si>
  <si>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</si>
  <si>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</si>
  <si>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</si>
  <si>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</si>
  <si>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</si>
  <si>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</si>
  <si>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</si>
  <si>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</si>
  <si>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</si>
  <si>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</si>
  <si>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</si>
  <si>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</si>
  <si>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</si>
  <si>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</si>
  <si>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</si>
  <si>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</si>
  <si>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</si>
  <si>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</si>
  <si>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</si>
  <si>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</si>
  <si>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</si>
  <si>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</si>
  <si>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</si>
  <si>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</si>
  <si>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</si>
  <si>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</si>
  <si>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</si>
  <si>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</si>
  <si>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</si>
  <si>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</si>
  <si>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</si>
  <si>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</si>
  <si>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</si>
  <si>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</si>
  <si>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</si>
  <si>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</si>
  <si>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</si>
  <si>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</si>
  <si>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</si>
  <si>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</si>
  <si>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</si>
  <si>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</si>
  <si>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</si>
  <si>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</si>
  <si>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</si>
  <si>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</si>
  <si>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</si>
  <si>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</si>
  <si>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</si>
  <si>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</si>
  <si>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</si>
  <si>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</si>
  <si>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</si>
  <si>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</si>
  <si>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</si>
  <si>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</si>
  <si>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</si>
  <si>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</si>
  <si>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</si>
  <si>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</si>
  <si>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</si>
  <si>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</si>
  <si>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</si>
  <si>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</si>
  <si>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</si>
  <si>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</si>
  <si>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</si>
  <si>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</si>
  <si>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</si>
  <si>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</si>
  <si>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</si>
  <si>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</si>
  <si>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</si>
  <si>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</si>
  <si>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</si>
  <si>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</si>
  <si>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</si>
  <si>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</si>
  <si>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</si>
  <si>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</si>
  <si>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</si>
  <si>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</si>
  <si>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</si>
  <si>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</si>
  <si>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</si>
  <si>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</si>
  <si>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</si>
  <si>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</si>
  <si>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</si>
  <si>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</si>
  <si>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</si>
  <si>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</si>
  <si>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</si>
  <si>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</si>
  <si>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</si>
  <si>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</si>
  <si>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</si>
  <si>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</si>
  <si>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</si>
  <si>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</si>
  <si>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</si>
  <si>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</si>
  <si>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</si>
  <si>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</si>
  <si>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</si>
  <si>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</si>
  <si>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</si>
  <si>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</si>
  <si>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</si>
  <si>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</si>
  <si>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</si>
  <si>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</si>
  <si>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</si>
  <si>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</si>
  <si>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</si>
  <si>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</si>
  <si>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</si>
  <si>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</si>
  <si>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</si>
  <si>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</si>
  <si>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</si>
  <si>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</si>
  <si>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</si>
  <si>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</si>
  <si>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</si>
  <si>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</si>
  <si>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</si>
  <si>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</si>
  <si>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</si>
  <si>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</si>
  <si>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</si>
  <si>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</si>
  <si>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</si>
  <si>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</si>
  <si>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</si>
  <si>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</si>
  <si>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</si>
  <si>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</si>
  <si>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</si>
  <si>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</si>
  <si>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</si>
  <si>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</si>
  <si>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</si>
  <si>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</si>
  <si>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</si>
  <si>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</si>
  <si>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</si>
  <si>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</si>
  <si>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</si>
  <si>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</si>
  <si>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</si>
  <si>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</si>
  <si>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</si>
  <si>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</si>
  <si>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</si>
  <si>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</si>
  <si>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</si>
  <si>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</si>
  <si>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</si>
  <si>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</si>
  <si>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</si>
  <si>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</si>
  <si>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</si>
  <si>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</si>
  <si>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</si>
  <si>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</si>
  <si>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</si>
  <si>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</si>
  <si>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</si>
  <si>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</si>
  <si>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</si>
  <si>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</si>
  <si>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</si>
  <si>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</si>
  <si>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</si>
  <si>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</si>
  <si>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</si>
  <si>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</si>
  <si>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</si>
  <si>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</si>
  <si>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</si>
  <si>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</si>
  <si>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</si>
  <si>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</si>
  <si>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</si>
  <si>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</si>
  <si>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</si>
  <si>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</si>
  <si>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</si>
  <si>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</si>
  <si>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</si>
  <si>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</si>
  <si>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</si>
  <si>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</si>
  <si>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</si>
  <si>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</si>
  <si>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</si>
  <si>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</si>
  <si>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</si>
  <si>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</si>
  <si>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</si>
  <si>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</si>
  <si>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</si>
  <si>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</si>
  <si>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</si>
  <si>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</si>
  <si>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</si>
  <si>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</si>
  <si>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</si>
  <si>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</si>
  <si>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</si>
  <si>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</si>
  <si>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</si>
  <si>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</si>
  <si>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</si>
  <si>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</si>
  <si>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</si>
  <si>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</si>
  <si>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</si>
  <si>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</si>
  <si>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</si>
  <si>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</si>
  <si>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</si>
  <si>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</si>
  <si>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</si>
  <si>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</si>
  <si>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</si>
  <si>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</si>
  <si>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</si>
  <si>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</si>
  <si>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</si>
  <si>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</si>
  <si>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</si>
  <si>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</si>
  <si>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</si>
  <si>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</si>
  <si>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</si>
  <si>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</si>
  <si>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</si>
  <si>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</si>
  <si>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</si>
  <si>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</si>
  <si>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</si>
  <si>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</si>
  <si>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</si>
  <si>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</si>
  <si>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</si>
  <si>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</si>
  <si>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</si>
  <si>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</si>
  <si>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</si>
  <si>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</si>
  <si>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</si>
  <si>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</si>
  <si>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</si>
  <si>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</si>
  <si>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</si>
  <si>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</si>
  <si>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</si>
  <si>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</si>
  <si>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</si>
  <si>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</si>
  <si>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</si>
  <si>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</si>
  <si>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</si>
  <si>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</si>
  <si>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</si>
  <si>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</si>
  <si>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</si>
  <si>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</si>
  <si>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</si>
  <si>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</si>
  <si>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</si>
  <si>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</si>
  <si>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</si>
  <si>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</si>
  <si>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</si>
  <si>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</si>
  <si>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</si>
  <si>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</si>
  <si>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</si>
  <si>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</si>
  <si>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</si>
  <si>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</si>
  <si>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</si>
  <si>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</si>
  <si>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</si>
  <si>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</si>
  <si>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</si>
  <si>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</si>
  <si>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</si>
  <si>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</si>
  <si>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</si>
  <si>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</si>
  <si>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</si>
  <si>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</si>
  <si>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</si>
  <si>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</si>
  <si>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</si>
  <si>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</si>
  <si>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</si>
  <si>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</si>
  <si>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</si>
  <si>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</si>
  <si>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</si>
  <si>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</si>
  <si>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</si>
  <si>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</si>
  <si>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</si>
  <si>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</si>
  <si>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</si>
  <si>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</si>
  <si>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</si>
  <si>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</si>
  <si>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</si>
  <si>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</si>
  <si>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</si>
  <si>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</si>
  <si>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</si>
  <si>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</si>
  <si>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</si>
  <si>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</si>
  <si>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</si>
  <si>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</si>
  <si>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</si>
  <si>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</si>
  <si>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</si>
  <si>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</si>
  <si>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</si>
  <si>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</si>
  <si>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</si>
  <si>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</si>
  <si>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</si>
  <si>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</si>
  <si>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</si>
  <si>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</si>
  <si>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</si>
  <si>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</si>
  <si>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</si>
  <si>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</si>
  <si>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</si>
  <si>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</si>
  <si>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</si>
  <si>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</si>
  <si>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</si>
  <si>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</si>
  <si>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</si>
  <si>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</si>
  <si>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</si>
  <si>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</si>
  <si>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</si>
  <si>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</si>
  <si>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</si>
  <si>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</si>
  <si>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</si>
  <si>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</si>
  <si>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</si>
  <si>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</si>
  <si>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</si>
  <si>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</si>
  <si>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</si>
  <si>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</si>
  <si>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</si>
  <si>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</si>
  <si>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</si>
  <si>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</si>
  <si>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</si>
  <si>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</si>
  <si>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</si>
  <si>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</si>
  <si>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</si>
  <si>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</si>
  <si>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</si>
  <si>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</si>
  <si>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</si>
  <si>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</si>
  <si>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</si>
  <si>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</si>
  <si>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</si>
  <si>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</si>
  <si>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</si>
  <si>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</si>
  <si>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</si>
  <si>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</si>
  <si>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</si>
  <si>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</si>
  <si>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</si>
  <si>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</si>
  <si>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</si>
  <si>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</si>
  <si>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</si>
  <si>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</si>
  <si>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</si>
  <si>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</si>
  <si>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</si>
  <si>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</si>
  <si>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</si>
  <si>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</si>
  <si>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</si>
  <si>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</si>
  <si>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</si>
  <si>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</si>
  <si>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</si>
  <si>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</si>
  <si>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</si>
  <si>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</si>
  <si>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</si>
  <si>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</si>
  <si>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</si>
  <si>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</si>
  <si>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</si>
  <si>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</si>
  <si>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</si>
  <si>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</si>
  <si>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</si>
  <si>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</si>
  <si>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</si>
  <si>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</si>
  <si>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</si>
  <si>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</si>
  <si>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</si>
  <si>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</si>
  <si>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</si>
  <si>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</si>
  <si>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</si>
  <si>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</si>
  <si>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</si>
  <si>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</si>
  <si>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</si>
  <si>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</si>
  <si>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</si>
  <si>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</si>
  <si>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</si>
  <si>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</si>
  <si>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</si>
  <si>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</si>
  <si>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</si>
  <si>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</si>
  <si>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</si>
  <si>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</si>
  <si>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</si>
  <si>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</si>
  <si>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</si>
  <si>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</si>
  <si>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</si>
  <si>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</si>
  <si>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</si>
  <si>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</si>
  <si>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</si>
  <si>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</si>
  <si>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</si>
  <si>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</si>
  <si>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</si>
  <si>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</si>
  <si>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</si>
  <si>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</si>
  <si>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</si>
  <si>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</si>
  <si>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</si>
  <si>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</si>
  <si>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</si>
  <si>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</si>
  <si>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</si>
  <si>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</si>
  <si>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</si>
  <si>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</si>
  <si>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</si>
  <si>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</si>
  <si>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</si>
  <si>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</si>
  <si>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</si>
  <si>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</si>
  <si>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</si>
  <si>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</si>
  <si>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</si>
  <si>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</si>
  <si>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</si>
  <si>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</si>
  <si>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</si>
  <si>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</si>
  <si>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</si>
  <si>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</si>
  <si>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</si>
  <si>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</si>
  <si>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</si>
  <si>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</si>
  <si>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</si>
  <si>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</si>
  <si>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</si>
  <si>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</si>
  <si>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</si>
  <si>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</si>
  <si>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</si>
  <si>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</si>
  <si>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</si>
  <si>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</si>
  <si>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</si>
  <si>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</si>
  <si>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</si>
  <si>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</si>
  <si>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</si>
  <si>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</si>
  <si>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</si>
  <si>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</si>
  <si>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</si>
  <si>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</si>
  <si>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</si>
  <si>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</si>
  <si>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</si>
  <si>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</si>
  <si>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</si>
  <si>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</si>
  <si>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</si>
  <si>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</si>
  <si>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</si>
  <si>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</si>
  <si>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</si>
  <si>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</si>
  <si>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</si>
  <si>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</si>
  <si>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</si>
  <si>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</si>
  <si>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</si>
  <si>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</si>
  <si>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</si>
  <si>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</si>
  <si>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</si>
  <si>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</si>
  <si>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</si>
  <si>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</si>
  <si>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</si>
  <si>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</si>
  <si>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</si>
  <si>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</si>
  <si>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</si>
  <si>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</si>
  <si>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</si>
  <si>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</si>
  <si>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</si>
  <si>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</si>
  <si>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</si>
  <si>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</si>
  <si>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</si>
  <si>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</si>
  <si>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</si>
  <si>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</si>
  <si>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</si>
  <si>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</si>
  <si>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</si>
  <si>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</si>
  <si>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</si>
  <si>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</si>
  <si>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</si>
  <si>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</si>
  <si>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</si>
  <si>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</si>
  <si>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</si>
  <si>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</si>
  <si>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</si>
  <si>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</si>
  <si>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</si>
  <si>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</si>
  <si>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</si>
  <si>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</si>
  <si>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</si>
  <si>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</si>
  <si>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</si>
  <si>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</si>
  <si>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</si>
  <si>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</si>
  <si>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</si>
  <si>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</si>
  <si>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</si>
  <si>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</si>
  <si>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</si>
  <si>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</si>
  <si>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</si>
  <si>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</si>
  <si>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</si>
  <si>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</si>
  <si>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</si>
  <si>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</si>
  <si>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</si>
  <si>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</si>
  <si>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</si>
  <si>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</si>
  <si>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</si>
  <si>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</si>
  <si>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</si>
  <si>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</si>
  <si>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</si>
  <si>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</si>
  <si>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</si>
  <si>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</si>
  <si>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</si>
  <si>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</si>
  <si>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</si>
  <si>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</si>
  <si>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</si>
  <si>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</si>
  <si>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</si>
  <si>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</si>
  <si>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</si>
  <si>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</si>
  <si>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</si>
  <si>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</si>
  <si>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</si>
  <si>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</si>
  <si>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</si>
  <si>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</si>
  <si>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</si>
  <si>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</si>
  <si>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</si>
  <si>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</si>
  <si>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</si>
  <si>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</si>
  <si>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</si>
  <si>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</si>
  <si>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</si>
  <si>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</si>
  <si>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</si>
  <si>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</si>
  <si>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</si>
  <si>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</si>
  <si>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</si>
  <si>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</si>
  <si>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</si>
  <si>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</si>
  <si>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</si>
  <si>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</si>
  <si>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</si>
  <si>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</si>
  <si>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</si>
  <si>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</si>
  <si>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</si>
  <si>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</si>
  <si>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</si>
  <si>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</si>
  <si>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</si>
  <si>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</si>
  <si>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</si>
  <si>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</si>
  <si>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</si>
  <si>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</si>
  <si>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</si>
  <si>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</si>
  <si>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</si>
  <si>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</si>
  <si>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</si>
  <si>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</si>
  <si>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</si>
  <si>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</si>
  <si>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</si>
  <si>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</si>
  <si>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</si>
  <si>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</si>
  <si>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</si>
  <si>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</si>
  <si>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</si>
  <si>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</si>
  <si>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</si>
  <si>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</si>
  <si>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</si>
  <si>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</si>
  <si>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</si>
  <si>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</si>
  <si>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</si>
  <si>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</si>
  <si>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</si>
  <si>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</si>
  <si>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</si>
  <si>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</si>
  <si>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</si>
  <si>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</si>
  <si>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</si>
  <si>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</si>
  <si>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</si>
  <si>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</si>
  <si>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</si>
  <si>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</si>
  <si>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</si>
  <si>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</si>
  <si>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</si>
  <si>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</si>
  <si>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</si>
  <si>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</si>
  <si>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</si>
  <si>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</si>
  <si>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</si>
  <si>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</si>
  <si>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</si>
  <si>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</si>
  <si>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</si>
  <si>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</si>
  <si>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</si>
  <si>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</si>
  <si>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</si>
  <si>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</si>
  <si>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</si>
  <si>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</si>
  <si>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</si>
  <si>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</si>
  <si>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</si>
  <si>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</si>
  <si>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</si>
  <si>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</si>
  <si>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</si>
  <si>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</si>
  <si>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</si>
  <si>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</si>
  <si>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</si>
  <si>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</si>
  <si>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</si>
  <si>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</si>
  <si>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</si>
  <si>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</si>
  <si>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</si>
  <si>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</si>
  <si>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</si>
  <si>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</si>
  <si>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</si>
  <si>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</si>
  <si>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</si>
  <si>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</si>
  <si>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</si>
  <si>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</si>
  <si>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</si>
  <si>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</si>
  <si>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</si>
  <si>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</si>
  <si>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</si>
  <si>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</si>
  <si>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</si>
  <si>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</si>
  <si>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</si>
  <si>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</si>
  <si>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</si>
  <si>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</si>
  <si>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</si>
  <si>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</si>
  <si>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</si>
  <si>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</si>
  <si>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</si>
  <si>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</si>
  <si>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</si>
  <si>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</si>
  <si>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</si>
  <si>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</si>
  <si>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</si>
  <si>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</si>
  <si>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</si>
  <si>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</si>
  <si>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</si>
  <si>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</si>
  <si>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</si>
  <si>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</si>
  <si>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</si>
  <si>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</si>
  <si>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</si>
  <si>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</si>
  <si>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</si>
  <si>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</si>
  <si>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</si>
  <si>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</si>
  <si>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</si>
  <si>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</si>
  <si>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</si>
  <si>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</si>
  <si>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</si>
  <si>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</si>
  <si>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</si>
  <si>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</si>
  <si>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</si>
  <si>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</si>
  <si>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</si>
  <si>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</si>
  <si>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</si>
  <si>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</si>
  <si>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</si>
  <si>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</si>
  <si>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</si>
  <si>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</si>
  <si>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</si>
  <si>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</si>
  <si>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</si>
  <si>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</si>
  <si>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</si>
  <si>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</si>
  <si>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</si>
  <si>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</si>
  <si>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</si>
  <si>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</si>
  <si>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</si>
  <si>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</si>
  <si>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</si>
  <si>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</si>
  <si>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</si>
  <si>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</si>
  <si>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</si>
  <si>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</si>
  <si>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</si>
  <si>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</si>
  <si>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</si>
  <si>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</si>
  <si>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</si>
  <si>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</si>
  <si>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</si>
  <si>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</si>
  <si>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</si>
  <si>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</si>
  <si>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</si>
  <si>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</si>
  <si>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</si>
  <si>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</si>
  <si>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</si>
  <si>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</si>
  <si>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</si>
  <si>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</si>
  <si>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</si>
  <si>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</si>
  <si>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</si>
  <si>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</si>
  <si>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</si>
  <si>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</si>
  <si>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</si>
  <si>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</si>
  <si>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</si>
  <si>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</si>
  <si>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</si>
  <si>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</si>
  <si>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</si>
  <si>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</si>
  <si>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</si>
  <si>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</si>
  <si>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</si>
  <si>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</si>
  <si>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</si>
  <si>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</si>
  <si>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</si>
  <si>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</si>
  <si>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</si>
  <si>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</si>
  <si>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</si>
  <si>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</si>
  <si>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</si>
  <si>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</si>
  <si>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</si>
  <si>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</si>
  <si>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</si>
  <si>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</si>
  <si>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</si>
  <si>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</si>
  <si>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</si>
  <si>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</si>
  <si>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</si>
  <si>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</si>
  <si>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</si>
  <si>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</si>
  <si>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</si>
  <si>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</si>
  <si>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</si>
  <si>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</si>
  <si>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</si>
  <si>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</si>
  <si>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</si>
  <si>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</si>
  <si>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</si>
  <si>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</si>
  <si>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</si>
  <si>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</si>
  <si>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</si>
  <si>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</si>
  <si>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</si>
  <si>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</si>
  <si>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</si>
  <si>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</si>
  <si>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</si>
  <si>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</si>
  <si>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</si>
  <si>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</si>
  <si>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</si>
  <si>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</si>
  <si>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</si>
  <si>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</si>
  <si>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</si>
  <si>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</si>
  <si>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</si>
  <si>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</si>
  <si>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</si>
  <si>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</si>
  <si>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</si>
  <si>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</si>
  <si>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</si>
  <si>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</si>
  <si>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</si>
  <si>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</si>
  <si>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</si>
  <si>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</si>
  <si>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</si>
  <si>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</si>
  <si>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</si>
  <si>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</si>
  <si>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</si>
  <si>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</si>
  <si>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</si>
  <si>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</si>
  <si>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</si>
  <si>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</si>
  <si>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</si>
  <si>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</si>
  <si>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</si>
  <si>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</si>
  <si>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</si>
  <si>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</si>
  <si>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</si>
  <si>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</si>
  <si>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</si>
  <si>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</si>
  <si>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</si>
  <si>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</si>
  <si>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</si>
  <si>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</si>
  <si>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</si>
  <si>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</si>
  <si>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</si>
  <si>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</si>
  <si>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</si>
  <si>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</si>
  <si>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</si>
  <si>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</si>
  <si>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</si>
  <si>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</si>
  <si>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</si>
  <si>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</si>
  <si>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</si>
  <si>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</si>
  <si>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</si>
  <si>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</si>
  <si>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</si>
  <si>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</si>
  <si>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</si>
  <si>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</si>
  <si>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</si>
  <si>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</si>
  <si>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</si>
  <si>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</si>
  <si>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</si>
  <si>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</si>
  <si>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</si>
  <si>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</si>
  <si>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</si>
  <si>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</si>
  <si>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</si>
  <si>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</si>
  <si>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</si>
  <si>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</si>
  <si>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</si>
  <si>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</si>
  <si>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</si>
  <si>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</si>
  <si>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</si>
  <si>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</si>
  <si>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</si>
  <si>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</si>
  <si>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</si>
  <si>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</si>
  <si>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</si>
  <si>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</si>
  <si>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</si>
  <si>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</si>
  <si>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</si>
  <si>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</si>
  <si>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</si>
  <si>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</si>
  <si>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</si>
  <si>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</si>
  <si>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</si>
  <si>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</si>
  <si>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</si>
  <si>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</si>
  <si>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</si>
  <si>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</si>
  <si>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</si>
  <si>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</si>
  <si>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</si>
  <si>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</si>
  <si>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</si>
  <si>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</si>
  <si>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</si>
  <si>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</si>
  <si>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</si>
  <si>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</si>
  <si>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</si>
  <si>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</si>
  <si>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</si>
  <si>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</si>
  <si>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</si>
  <si>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</si>
  <si>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</si>
  <si>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</si>
  <si>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</si>
  <si>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</si>
  <si>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</si>
  <si>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</si>
  <si>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</si>
  <si>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</si>
  <si>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</si>
  <si>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</si>
  <si>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</si>
  <si>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</si>
  <si>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</si>
  <si>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</si>
  <si>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</si>
  <si>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</si>
  <si>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</si>
  <si>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</si>
  <si>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</si>
  <si>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</si>
  <si>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</si>
  <si>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</si>
  <si>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</si>
  <si>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</si>
  <si>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</si>
  <si>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</si>
  <si>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</si>
  <si>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</si>
  <si>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</si>
  <si>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</si>
  <si>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</si>
  <si>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</si>
  <si>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</si>
  <si>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</si>
  <si>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</si>
  <si>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</si>
  <si>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</si>
  <si>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</si>
  <si>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</si>
  <si>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</si>
  <si>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</si>
  <si>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</si>
  <si>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</si>
  <si>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</si>
  <si>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</si>
  <si>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</si>
  <si>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</si>
  <si>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</si>
  <si>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</si>
  <si>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</si>
  <si>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</si>
  <si>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</si>
  <si>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</si>
  <si>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</si>
  <si>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</si>
  <si>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</si>
  <si>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</si>
  <si>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</si>
  <si>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</si>
  <si>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</si>
  <si>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</si>
  <si>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</si>
  <si>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</si>
  <si>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</si>
  <si>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</si>
  <si>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</si>
  <si>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</si>
  <si>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</si>
  <si>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</si>
  <si>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</si>
  <si>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</si>
  <si>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</si>
  <si>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</si>
  <si>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</si>
  <si>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</si>
  <si>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</si>
  <si>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</si>
  <si>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</si>
  <si>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</si>
  <si>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</si>
  <si>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</si>
  <si>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</si>
  <si>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</si>
  <si>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</si>
  <si>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</si>
  <si>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</si>
  <si>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</si>
  <si>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</si>
  <si>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</si>
  <si>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</si>
  <si>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</si>
  <si>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</si>
  <si>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</si>
  <si>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</si>
  <si>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</si>
  <si>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</si>
  <si>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</si>
  <si>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</si>
  <si>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</si>
  <si>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</si>
  <si>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</si>
  <si>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</si>
  <si>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</si>
  <si>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</si>
  <si>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</si>
  <si>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</si>
  <si>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</si>
  <si>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</si>
  <si>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</si>
  <si>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</si>
  <si>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</si>
  <si>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</si>
  <si>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</si>
  <si>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</si>
  <si>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</si>
  <si>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</si>
  <si>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</si>
  <si>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</si>
  <si>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</si>
  <si>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</si>
  <si>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</si>
  <si>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</si>
  <si>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</si>
  <si>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</si>
  <si>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</si>
  <si>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</si>
  <si>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</si>
  <si>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</si>
  <si>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</si>
  <si>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</si>
  <si>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</si>
  <si>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</si>
  <si>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</si>
  <si>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</si>
  <si>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</si>
  <si>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</si>
  <si>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</si>
  <si>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</si>
  <si>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</si>
  <si>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</si>
  <si>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</si>
  <si>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</si>
  <si>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</si>
  <si>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</si>
  <si>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</si>
  <si>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</si>
  <si>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</si>
  <si>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</si>
  <si>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</si>
  <si>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</si>
  <si>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</si>
  <si>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</si>
  <si>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</si>
  <si>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</si>
  <si>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</si>
  <si>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</si>
  <si>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</si>
  <si>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</si>
  <si>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</si>
  <si>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</si>
  <si>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</si>
  <si>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</si>
  <si>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</si>
  <si>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</si>
  <si>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</si>
  <si>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</si>
  <si>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</si>
  <si>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</si>
  <si>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</si>
  <si>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</si>
  <si>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</si>
  <si>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</si>
  <si>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</si>
  <si>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</si>
  <si>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</si>
  <si>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</si>
  <si>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</si>
  <si>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</si>
  <si>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</si>
  <si>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</si>
  <si>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</si>
  <si>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</si>
  <si>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</si>
  <si>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</si>
  <si>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</si>
  <si>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</si>
  <si>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</si>
  <si>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</si>
  <si>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</si>
  <si>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</si>
  <si>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</si>
  <si>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</si>
  <si>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</si>
  <si>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</si>
  <si>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</si>
  <si>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</si>
  <si>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</si>
  <si>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</si>
  <si>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</si>
  <si>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</si>
  <si>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</si>
  <si>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</si>
  <si>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</si>
  <si>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</si>
  <si>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</si>
  <si>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</si>
  <si>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</si>
  <si>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</si>
  <si>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</si>
  <si>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</si>
  <si>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</si>
  <si>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</si>
  <si>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</si>
  <si>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</si>
  <si>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</si>
  <si>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</si>
  <si>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</si>
  <si>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</si>
  <si>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</si>
  <si>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</si>
  <si>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</si>
  <si>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</si>
  <si>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</si>
  <si>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</si>
  <si>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</si>
  <si>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</si>
  <si>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</si>
  <si>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</si>
  <si>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</si>
  <si>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</si>
  <si>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</si>
  <si>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</si>
  <si>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</si>
  <si>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</si>
  <si>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</si>
  <si>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</si>
  <si>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</si>
  <si>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</si>
  <si>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</si>
  <si>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</si>
  <si>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</si>
  <si>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</si>
  <si>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</si>
  <si>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</si>
  <si>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</si>
  <si>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</si>
  <si>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</si>
  <si>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</si>
  <si>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</si>
  <si>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</si>
  <si>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</si>
  <si>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</si>
  <si>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</si>
  <si>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</si>
  <si>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</si>
  <si>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</si>
  <si>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</si>
  <si>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</si>
  <si>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</si>
  <si>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</si>
  <si>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</si>
  <si>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</si>
  <si>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</si>
  <si>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</si>
  <si>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</si>
  <si>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</si>
  <si>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</si>
  <si>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</si>
  <si>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</si>
  <si>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</si>
  <si>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</si>
  <si>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</si>
  <si>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</si>
  <si>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</si>
  <si>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</si>
  <si>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</si>
  <si>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</si>
  <si>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</si>
  <si>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</si>
  <si>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</si>
  <si>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</si>
  <si>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</si>
  <si>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</si>
  <si>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</si>
  <si>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</si>
  <si>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</si>
  <si>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</si>
  <si>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</si>
  <si>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</si>
  <si>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</si>
  <si>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</si>
  <si>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</si>
  <si>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</si>
  <si>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</si>
  <si>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</si>
  <si>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</si>
  <si>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</si>
  <si>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</si>
  <si>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</si>
  <si>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</si>
  <si>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</si>
  <si>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</si>
  <si>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</si>
  <si>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</si>
  <si>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</si>
  <si>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</si>
  <si>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</si>
  <si>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</si>
  <si>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</si>
  <si>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</si>
  <si>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</si>
  <si>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</si>
  <si>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</si>
  <si>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</si>
  <si>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</si>
  <si>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</si>
  <si>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</si>
  <si>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</si>
  <si>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</si>
  <si>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</si>
  <si>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</si>
  <si>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</si>
  <si>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</si>
  <si>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</si>
  <si>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</si>
  <si>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</si>
  <si>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</si>
  <si>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</si>
  <si>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</si>
  <si>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</si>
  <si>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</si>
  <si>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</si>
  <si>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</si>
  <si>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</si>
  <si>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</si>
  <si>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</si>
  <si>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</si>
  <si>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</si>
  <si>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</si>
  <si>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</si>
  <si>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</si>
  <si>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</si>
  <si>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</si>
  <si>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</si>
  <si>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</si>
  <si>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</si>
  <si>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</si>
  <si>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</si>
  <si>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</si>
  <si>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</si>
  <si>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</si>
  <si>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</si>
  <si>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</si>
  <si>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</si>
  <si>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</si>
  <si>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</si>
  <si>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</si>
  <si>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</si>
  <si>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</si>
  <si>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</si>
  <si>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</si>
  <si>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</si>
  <si>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</si>
  <si>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</si>
  <si>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</si>
  <si>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</si>
  <si>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</si>
  <si>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</si>
  <si>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</si>
  <si>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</si>
  <si>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</si>
  <si>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</si>
  <si>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</si>
  <si>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</si>
  <si>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</si>
  <si>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</si>
  <si>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</si>
  <si>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</si>
  <si>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</si>
  <si>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</si>
  <si>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</si>
  <si>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</si>
  <si>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</si>
  <si>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</si>
  <si>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</si>
  <si>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</si>
  <si>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</si>
  <si>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</si>
  <si>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</si>
  <si>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</si>
  <si>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</si>
  <si>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</si>
  <si>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</si>
  <si>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</si>
  <si>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</si>
  <si>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</si>
  <si>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</si>
  <si>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</si>
  <si>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</si>
  <si>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</si>
  <si>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</si>
  <si>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</si>
  <si>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</si>
  <si>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</si>
  <si>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</si>
  <si>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</si>
  <si>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</si>
  <si>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</si>
  <si>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</si>
  <si>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</si>
  <si>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</si>
  <si>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</si>
  <si>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</si>
  <si>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</si>
  <si>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</si>
  <si>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</si>
  <si>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</si>
  <si>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</si>
  <si>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</si>
  <si>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</si>
  <si>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</si>
  <si>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</si>
  <si>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</si>
  <si>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</si>
  <si>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</si>
  <si>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</si>
  <si>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</si>
  <si>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</si>
  <si>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</si>
  <si>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</si>
  <si>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</si>
  <si>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</si>
  <si>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</si>
  <si>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</si>
  <si>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</si>
  <si>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</si>
  <si>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</si>
  <si>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</si>
  <si>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</si>
  <si>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</si>
  <si>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</si>
  <si>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</si>
  <si>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</si>
  <si>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</si>
  <si>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</si>
  <si>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</si>
  <si>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</si>
  <si>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</si>
  <si>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</si>
  <si>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</si>
  <si>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</si>
  <si>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</si>
  <si>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</si>
  <si>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</si>
  <si>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</si>
  <si>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</si>
  <si>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</si>
  <si>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</si>
  <si>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</si>
  <si>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</si>
  <si>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</si>
  <si>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</si>
  <si>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</si>
  <si>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</si>
  <si>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</si>
  <si>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</si>
  <si>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</si>
  <si>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</si>
  <si>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</si>
  <si>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</si>
  <si>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</si>
  <si>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</si>
  <si>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</si>
  <si>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</si>
  <si>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</si>
  <si>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</si>
  <si>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</si>
  <si>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</si>
  <si>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</si>
  <si>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</si>
  <si>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</si>
  <si>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</si>
  <si>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</si>
  <si>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</si>
  <si>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</si>
  <si>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</si>
  <si>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</si>
  <si>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</si>
  <si>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</si>
  <si>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</si>
  <si>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</si>
  <si>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</si>
  <si>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</si>
  <si>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</si>
  <si>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</si>
  <si>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</si>
  <si>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</si>
  <si>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</si>
  <si>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</si>
  <si>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</si>
  <si>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</si>
  <si>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</si>
  <si>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</si>
  <si>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</si>
  <si>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</si>
  <si>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</si>
  <si>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</si>
  <si>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</si>
  <si>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</si>
  <si>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</si>
  <si>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</si>
  <si>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</si>
  <si>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</si>
  <si>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</si>
  <si>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</si>
  <si>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</si>
  <si>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</si>
  <si>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</si>
  <si>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</si>
  <si>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</si>
  <si>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</si>
  <si>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</si>
  <si>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</si>
  <si>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</si>
  <si>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</si>
  <si>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</si>
  <si>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</si>
  <si>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</si>
  <si>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</si>
  <si>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</si>
  <si>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</si>
  <si>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</si>
  <si>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</si>
  <si>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</si>
  <si>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</si>
  <si>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</si>
  <si>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</si>
  <si>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</si>
  <si>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</si>
  <si>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</si>
  <si>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</si>
  <si>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</si>
  <si>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</si>
  <si>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</si>
  <si>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</si>
  <si>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</si>
  <si>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</si>
  <si>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</si>
  <si>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</si>
  <si>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</si>
  <si>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</si>
  <si>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</si>
  <si>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</si>
  <si>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</si>
  <si>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</si>
  <si>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</si>
  <si>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</si>
  <si>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</si>
  <si>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</si>
  <si>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</si>
  <si>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</si>
  <si>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</si>
  <si>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</si>
  <si>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</si>
  <si>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</si>
  <si>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</si>
  <si>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</si>
  <si>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</si>
  <si>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</si>
  <si>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</si>
  <si>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</si>
  <si>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</si>
  <si>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</si>
  <si>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</si>
  <si>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</si>
  <si>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</si>
  <si>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</si>
  <si>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</si>
  <si>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</si>
  <si>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</si>
  <si>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</si>
  <si>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</si>
  <si>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</si>
  <si>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</si>
  <si>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</si>
  <si>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</si>
  <si>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</si>
  <si>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</si>
  <si>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</si>
  <si>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</si>
  <si>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</si>
  <si>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</si>
  <si>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</si>
  <si>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</si>
  <si>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</si>
  <si>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</si>
  <si>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</si>
  <si>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</si>
  <si>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</si>
  <si>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</si>
  <si>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</si>
  <si>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</si>
  <si>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</si>
  <si>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</si>
  <si>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</si>
  <si>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</si>
  <si>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</si>
  <si>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</si>
  <si>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</si>
  <si>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</si>
  <si>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</si>
  <si>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</si>
  <si>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</si>
  <si>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</si>
  <si>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</si>
  <si>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</si>
  <si>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</si>
  <si>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</si>
  <si>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</si>
  <si>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</si>
  <si>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</si>
  <si>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</si>
  <si>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</si>
  <si>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</si>
  <si>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</si>
  <si>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</si>
  <si>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</si>
  <si>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</si>
  <si>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</si>
  <si>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</si>
  <si>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</si>
  <si>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</si>
  <si>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</si>
  <si>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</si>
  <si>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</si>
  <si>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</si>
  <si>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</si>
  <si>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</si>
  <si>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</si>
  <si>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</si>
  <si>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</si>
  <si>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</si>
  <si>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</si>
  <si>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</si>
  <si>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</si>
  <si>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</si>
  <si>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</si>
  <si>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</si>
  <si>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</si>
  <si>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</si>
  <si>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</si>
  <si>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</si>
  <si>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</si>
  <si>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</si>
  <si>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</si>
  <si>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</si>
  <si>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</si>
  <si>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</si>
  <si>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</si>
  <si>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</si>
  <si>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</si>
  <si>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</si>
  <si>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</si>
  <si>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</si>
  <si>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</si>
  <si>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</si>
  <si>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</si>
  <si>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</si>
  <si>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</si>
  <si>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</si>
  <si>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</si>
  <si>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</si>
  <si>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</si>
  <si>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</si>
  <si>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</si>
  <si>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</si>
  <si>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</si>
  <si>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</si>
  <si>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</si>
  <si>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</si>
  <si>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</si>
  <si>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</si>
  <si>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</si>
  <si>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</si>
  <si>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</si>
  <si>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</si>
  <si>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</si>
  <si>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</si>
  <si>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</si>
  <si>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</si>
  <si>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</si>
  <si>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</si>
  <si>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</si>
  <si>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</si>
  <si>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</si>
  <si>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</si>
  <si>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</si>
  <si>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</si>
  <si>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</si>
  <si>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</si>
  <si>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</si>
  <si>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</si>
  <si>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</si>
  <si>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</si>
  <si>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</si>
  <si>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</si>
  <si>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</si>
  <si>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</si>
  <si>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</si>
  <si>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</si>
  <si>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</si>
  <si>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</si>
  <si>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</si>
  <si>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</si>
  <si>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</si>
  <si>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</si>
  <si>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</si>
  <si>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</si>
  <si>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</si>
  <si>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</si>
  <si>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</si>
  <si>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</si>
  <si>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</si>
  <si>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</si>
  <si>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</si>
  <si>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</si>
  <si>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</si>
  <si>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</si>
  <si>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</si>
  <si>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</si>
  <si>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</si>
  <si>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</si>
  <si>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</si>
  <si>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</si>
  <si>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</si>
  <si>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</si>
  <si>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</si>
  <si>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</si>
  <si>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</si>
  <si>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</si>
  <si>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</si>
  <si>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</si>
  <si>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</si>
  <si>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</si>
  <si>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</si>
  <si>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</si>
  <si>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</si>
  <si>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</si>
  <si>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</si>
  <si>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</si>
  <si>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</si>
  <si>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</si>
  <si>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</si>
  <si>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</si>
  <si>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</si>
  <si>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</si>
  <si>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</si>
  <si>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</si>
  <si>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</si>
  <si>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</si>
  <si>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</si>
  <si>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</si>
  <si>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</si>
  <si>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</si>
  <si>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</si>
  <si>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</si>
  <si>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</si>
  <si>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</si>
  <si>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</si>
  <si>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</si>
  <si>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</si>
  <si>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</si>
  <si>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</si>
  <si>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</si>
  <si>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</si>
  <si>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</si>
  <si>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</si>
  <si>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</si>
  <si>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</si>
  <si>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</si>
  <si>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</si>
  <si>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</si>
  <si>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</si>
  <si>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</si>
  <si>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</si>
  <si>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</si>
  <si>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</si>
  <si>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</si>
  <si>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</si>
  <si>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</si>
  <si>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</si>
  <si>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</si>
  <si>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</si>
  <si>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</si>
  <si>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</si>
  <si>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</si>
  <si>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</si>
  <si>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</si>
  <si>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</si>
  <si>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</si>
  <si>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</si>
  <si>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</si>
  <si>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</si>
  <si>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</si>
  <si>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</si>
  <si>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</si>
  <si>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</si>
  <si>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</si>
  <si>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</si>
  <si>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</si>
  <si>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</si>
  <si>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</si>
  <si>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</si>
  <si>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</si>
  <si>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</si>
  <si>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</si>
  <si>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</si>
  <si>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</si>
  <si>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</si>
  <si>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</si>
  <si>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</si>
  <si>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</si>
  <si>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</si>
  <si>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</si>
  <si>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</si>
  <si>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</si>
  <si>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</si>
  <si>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</si>
  <si>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</si>
  <si>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</si>
  <si>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</si>
  <si>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</si>
  <si>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</si>
  <si>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</si>
  <si>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</si>
  <si>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</si>
  <si>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</si>
  <si>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</si>
  <si>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</si>
  <si>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</si>
  <si>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</si>
  <si>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</si>
  <si>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</si>
  <si>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</si>
  <si>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</si>
  <si>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</si>
  <si>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</si>
  <si>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</si>
  <si>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</si>
  <si>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</si>
  <si>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</si>
  <si>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</si>
  <si>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</si>
  <si>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</si>
  <si>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</si>
  <si>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</si>
  <si>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</si>
  <si>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</si>
  <si>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</si>
  <si>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</si>
  <si>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</si>
  <si>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</si>
  <si>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</si>
  <si>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</si>
  <si>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</si>
  <si>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</si>
  <si>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</si>
  <si>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</si>
  <si>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</si>
  <si>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</si>
  <si>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</si>
  <si>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</si>
  <si>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</si>
  <si>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</si>
  <si>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</si>
  <si>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</si>
  <si>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</si>
  <si>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</si>
  <si>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</si>
  <si>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</si>
  <si>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</si>
  <si>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</si>
  <si>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</si>
  <si>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</si>
  <si>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</si>
  <si>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</si>
  <si>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</si>
  <si>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</si>
  <si>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</si>
  <si>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</si>
  <si>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</si>
  <si>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</si>
  <si>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</si>
  <si>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</si>
  <si>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</si>
  <si>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</si>
  <si>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</si>
  <si>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</si>
  <si>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</si>
  <si>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</si>
  <si>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</si>
  <si>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</si>
  <si>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</si>
  <si>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</si>
  <si>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</si>
  <si>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</si>
  <si>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</si>
  <si>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</si>
  <si>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</si>
  <si>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</si>
  <si>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</si>
  <si>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</si>
  <si>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</si>
  <si>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</si>
  <si>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</si>
  <si>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</si>
  <si>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</si>
  <si>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</si>
  <si>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</si>
  <si>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</si>
  <si>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</si>
  <si>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</si>
  <si>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</si>
  <si>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</si>
  <si>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</si>
  <si>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</si>
  <si>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</si>
  <si>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</si>
  <si>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</si>
  <si>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</si>
  <si>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</si>
  <si>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</si>
  <si>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</si>
  <si>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</si>
  <si>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</si>
  <si>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</si>
  <si>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</si>
  <si>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</si>
  <si>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</si>
  <si>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</si>
  <si>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</si>
  <si>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</si>
  <si>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</si>
  <si>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</si>
  <si>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</si>
  <si>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</si>
  <si>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</si>
  <si>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</si>
  <si>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</si>
  <si>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</si>
  <si>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</si>
  <si>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</si>
  <si>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</si>
  <si>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</si>
  <si>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</si>
  <si>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</si>
  <si>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</si>
  <si>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</si>
  <si>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</si>
  <si>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</si>
  <si>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</si>
  <si>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</si>
  <si>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</si>
  <si>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</si>
  <si>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</si>
  <si>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</si>
  <si>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</si>
  <si>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</si>
  <si>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</si>
  <si>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</si>
  <si>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</si>
  <si>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</si>
  <si>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</si>
  <si>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</si>
  <si>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</si>
  <si>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</si>
  <si>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</si>
  <si>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</si>
  <si>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</si>
  <si>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</si>
  <si>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</si>
  <si>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</si>
  <si>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</si>
  <si>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</si>
  <si>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</si>
  <si>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</si>
  <si>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</si>
  <si>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</si>
  <si>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</si>
  <si>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</si>
  <si>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</si>
  <si>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</si>
  <si>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</si>
  <si>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</si>
  <si>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</si>
  <si>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</si>
  <si>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</si>
  <si>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</si>
  <si>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</si>
  <si>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</si>
  <si>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</si>
  <si>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</si>
  <si>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</si>
  <si>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</si>
  <si>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</si>
  <si>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</si>
  <si>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</si>
  <si>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</si>
  <si>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</si>
  <si>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</si>
  <si>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</si>
  <si>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</si>
  <si>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</si>
  <si>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</si>
  <si>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</si>
  <si>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</si>
  <si>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</si>
  <si>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</si>
  <si>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</si>
  <si>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</si>
  <si>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</si>
  <si>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</si>
  <si>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</si>
  <si>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</si>
  <si>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</si>
  <si>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</si>
  <si>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</si>
  <si>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</si>
  <si>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</si>
  <si>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</si>
  <si>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</si>
  <si>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</si>
  <si>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</si>
  <si>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</si>
  <si>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</si>
  <si>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</si>
  <si>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</si>
  <si>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</si>
  <si>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</si>
  <si>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</si>
  <si>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</si>
  <si>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</si>
  <si>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</si>
  <si>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</si>
  <si>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</si>
  <si>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</si>
  <si>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</si>
  <si>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</si>
  <si>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</si>
  <si>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</si>
  <si>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</si>
  <si>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</si>
  <si>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</si>
  <si>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</si>
  <si>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</si>
  <si>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</si>
  <si>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</si>
  <si>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</si>
  <si>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</si>
  <si>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</si>
  <si>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</si>
  <si>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</si>
  <si>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</si>
  <si>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</si>
  <si>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</si>
  <si>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</si>
  <si>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</si>
  <si>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</si>
  <si>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</si>
  <si>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</si>
  <si>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</si>
  <si>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</si>
  <si>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</si>
  <si>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</si>
  <si>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</si>
  <si>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</si>
  <si>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</si>
  <si>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</si>
  <si>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</si>
  <si>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</si>
  <si>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</si>
  <si>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</si>
  <si>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</si>
  <si>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</si>
  <si>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</si>
  <si>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</si>
  <si>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</si>
  <si>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</si>
  <si>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</si>
  <si>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</si>
  <si>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</si>
  <si>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</si>
  <si>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</si>
  <si>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</si>
  <si>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</si>
  <si>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</si>
  <si>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</si>
  <si>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</si>
  <si>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</si>
  <si>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</si>
  <si>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</si>
  <si>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</si>
  <si>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</si>
  <si>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</si>
  <si>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</si>
  <si>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</si>
  <si>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</si>
  <si>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</si>
  <si>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</si>
  <si>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</si>
  <si>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</si>
  <si>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</si>
  <si>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</si>
  <si>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</si>
  <si>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</si>
  <si>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</si>
  <si>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</si>
  <si>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</si>
  <si>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</si>
  <si>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</si>
  <si>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</si>
  <si>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</si>
  <si>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</si>
  <si>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</si>
  <si>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</si>
  <si>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</si>
  <si>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</si>
  <si>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</si>
  <si>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</si>
  <si>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</si>
  <si>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</si>
  <si>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</si>
  <si>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</si>
  <si>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</si>
  <si>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</si>
  <si>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</si>
  <si>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</si>
  <si>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</si>
  <si>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</si>
  <si>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</si>
  <si>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</si>
  <si>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</si>
  <si>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</si>
  <si>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</si>
  <si>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</si>
  <si>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</si>
  <si>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</si>
  <si>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</si>
  <si>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</si>
  <si>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</si>
  <si>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</si>
  <si>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</si>
  <si>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</si>
  <si>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</si>
  <si>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</si>
  <si>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</si>
  <si>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</si>
  <si>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</si>
  <si>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</si>
  <si>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</si>
  <si>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</si>
  <si>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</si>
  <si>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</si>
  <si>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</si>
  <si>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</si>
  <si>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</si>
  <si>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</si>
  <si>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</si>
  <si>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</si>
  <si>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</si>
  <si>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</si>
  <si>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</si>
  <si>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</si>
  <si>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</si>
  <si>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</si>
  <si>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</si>
  <si>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</si>
  <si>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</si>
  <si>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</si>
  <si>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</si>
  <si>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</si>
  <si>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</si>
  <si>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</si>
  <si>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</si>
  <si>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</si>
  <si>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</si>
  <si>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</si>
  <si>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</si>
  <si>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</si>
  <si>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</si>
  <si>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</si>
  <si>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</si>
  <si>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</si>
  <si>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</si>
  <si>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</si>
  <si>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</si>
  <si>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</si>
  <si>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</si>
  <si>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</si>
  <si>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</si>
  <si>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</si>
  <si>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</si>
  <si>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</si>
  <si>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</si>
  <si>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</si>
  <si>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</si>
  <si>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</si>
  <si>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</si>
  <si>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</si>
  <si>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</si>
  <si>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</si>
  <si>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</si>
  <si>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</si>
  <si>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</si>
  <si>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</si>
  <si>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</si>
  <si>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</si>
  <si>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</si>
  <si>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</si>
  <si>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</si>
  <si>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</si>
  <si>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</si>
  <si>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</si>
  <si>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</si>
  <si>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</si>
  <si>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</si>
  <si>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</si>
  <si>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</si>
  <si>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</si>
  <si>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</si>
  <si>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</si>
  <si>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</si>
  <si>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</si>
  <si>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</si>
  <si>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</si>
  <si>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</si>
  <si>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</si>
  <si>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</si>
  <si>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</si>
  <si>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</si>
  <si>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</si>
  <si>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</si>
  <si>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</si>
  <si>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</si>
  <si>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</si>
  <si>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</si>
  <si>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</si>
  <si>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</si>
  <si>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</si>
  <si>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</si>
  <si>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</si>
  <si>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</si>
  <si>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</si>
  <si>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</si>
  <si>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</si>
  <si>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</si>
  <si>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</si>
  <si>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</si>
  <si>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</si>
  <si>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</si>
  <si>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</si>
  <si>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</si>
  <si>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</si>
  <si>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</si>
  <si>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</si>
  <si>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</si>
  <si>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</si>
  <si>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</si>
  <si>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</si>
  <si>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</si>
  <si>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</si>
  <si>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</si>
  <si>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</si>
  <si>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</si>
  <si>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</si>
  <si>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</si>
  <si>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</si>
  <si>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</si>
  <si>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</si>
  <si>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</si>
  <si>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</si>
  <si>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</si>
  <si>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</si>
  <si>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</si>
  <si>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</si>
  <si>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</si>
  <si>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</si>
  <si>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</si>
  <si>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</si>
  <si>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</si>
  <si>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</si>
  <si>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</si>
  <si>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</si>
  <si>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</si>
  <si>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</si>
  <si>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</si>
  <si>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</si>
  <si>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</si>
  <si>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</si>
  <si>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</si>
  <si>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</si>
  <si>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</si>
  <si>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</si>
  <si>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</si>
  <si>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</si>
  <si>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</si>
  <si>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</si>
  <si>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</si>
  <si>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</si>
  <si>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</si>
  <si>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</si>
  <si>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</si>
  <si>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</si>
  <si>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</si>
  <si>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</si>
  <si>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</si>
  <si>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</si>
  <si>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</si>
  <si>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</si>
  <si>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</si>
  <si>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</si>
  <si>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</si>
  <si>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</si>
  <si>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</si>
  <si>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</si>
  <si>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</si>
  <si>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</si>
  <si>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</si>
  <si>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</si>
  <si>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</si>
  <si>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</si>
  <si>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</si>
  <si>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</si>
  <si>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</si>
  <si>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</si>
  <si>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</si>
  <si>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</si>
  <si>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</si>
  <si>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</si>
  <si>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</si>
  <si>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</si>
  <si>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</si>
  <si>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</si>
  <si>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</si>
  <si>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</si>
  <si>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</si>
  <si>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</si>
  <si>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</si>
  <si>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</si>
  <si>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</si>
  <si>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</si>
  <si>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</si>
  <si>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</si>
  <si>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</si>
  <si>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</si>
  <si>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</si>
  <si>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</si>
  <si>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</si>
  <si>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</si>
  <si>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</si>
  <si>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</si>
  <si>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</si>
  <si>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</si>
  <si>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</si>
  <si>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</si>
  <si>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</si>
  <si>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</si>
  <si>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</si>
  <si>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</si>
  <si>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</si>
  <si>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</si>
  <si>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</si>
  <si>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</si>
  <si>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</si>
  <si>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</si>
  <si>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</si>
  <si>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</si>
  <si>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</si>
  <si>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</si>
  <si>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</si>
  <si>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</si>
  <si>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</si>
  <si>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</si>
  <si>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</si>
  <si>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</si>
  <si>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</si>
  <si>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</si>
  <si>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</si>
  <si>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</si>
  <si>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</si>
  <si>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</si>
  <si>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</si>
  <si>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</si>
  <si>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</si>
  <si>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</si>
  <si>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</si>
  <si>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</si>
  <si>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</si>
  <si>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</si>
  <si>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</si>
  <si>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</si>
  <si>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</si>
  <si>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</si>
  <si>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</si>
  <si>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</si>
  <si>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</si>
  <si>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</si>
  <si>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</si>
  <si>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</si>
  <si>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</si>
  <si>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</si>
  <si>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</si>
  <si>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</si>
  <si>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</si>
  <si>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</si>
  <si>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</si>
  <si>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</si>
  <si>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</si>
  <si>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</si>
  <si>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</si>
  <si>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</si>
  <si>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</si>
  <si>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</si>
  <si>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</si>
  <si>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</si>
  <si>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</si>
  <si>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</si>
  <si>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</si>
  <si>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</si>
  <si>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</si>
  <si>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</si>
  <si>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</si>
  <si>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</si>
  <si>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</si>
  <si>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</si>
  <si>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</si>
  <si>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</si>
  <si>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</si>
  <si>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</si>
  <si>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</si>
  <si>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</si>
  <si>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</si>
  <si>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</si>
  <si>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</si>
  <si>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</si>
  <si>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</si>
  <si>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</si>
  <si>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</si>
  <si>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</si>
  <si>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</si>
  <si>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</si>
  <si>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</si>
  <si>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</si>
  <si>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</si>
  <si>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</si>
  <si>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</si>
  <si>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</si>
  <si>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</si>
  <si>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</si>
  <si>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</si>
  <si>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</si>
  <si>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</si>
  <si>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</si>
  <si>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</si>
  <si>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</si>
  <si>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</si>
  <si>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</si>
  <si>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</si>
  <si>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</si>
  <si>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</si>
  <si>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</si>
  <si>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</si>
  <si>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</si>
  <si>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</si>
  <si>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</si>
  <si>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</si>
  <si>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</si>
  <si>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</si>
  <si>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</si>
  <si>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</si>
  <si>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</si>
  <si>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</si>
  <si>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</si>
  <si>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</si>
  <si>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</si>
  <si>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</si>
  <si>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</si>
  <si>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</si>
  <si>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</si>
  <si>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</si>
  <si>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</si>
  <si>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</si>
  <si>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</si>
  <si>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</si>
  <si>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</si>
  <si>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</si>
  <si>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</si>
  <si>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</si>
  <si>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</si>
  <si>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</si>
  <si>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</si>
  <si>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</si>
  <si>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</si>
  <si>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</si>
  <si>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</si>
  <si>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</si>
  <si>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</si>
  <si>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</si>
  <si>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</si>
  <si>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</si>
  <si>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</si>
  <si>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</si>
  <si>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</si>
  <si>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</si>
  <si>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</si>
  <si>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</si>
  <si>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</si>
  <si>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</si>
  <si>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</si>
  <si>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</si>
  <si>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</si>
  <si>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</si>
  <si>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</si>
  <si>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</si>
  <si>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</si>
  <si>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</si>
  <si>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</si>
  <si>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</si>
  <si>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</si>
  <si>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</si>
  <si>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</si>
  <si>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</si>
  <si>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</si>
  <si>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</si>
  <si>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</si>
  <si>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</si>
  <si>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</si>
  <si>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</si>
  <si>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</si>
  <si>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</si>
  <si>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</si>
  <si>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</si>
  <si>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</si>
  <si>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</si>
  <si>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</si>
  <si>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</si>
  <si>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</si>
  <si>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</si>
  <si>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</si>
  <si>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</si>
  <si>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</si>
  <si>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</si>
  <si>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</si>
  <si>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</si>
  <si>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</si>
  <si>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</si>
  <si>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</si>
  <si>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</si>
  <si>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</si>
  <si>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</si>
  <si>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</si>
  <si>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</si>
  <si>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</si>
  <si>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</si>
  <si>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</si>
  <si>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</si>
  <si>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</si>
  <si>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</si>
  <si>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</si>
  <si>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</si>
  <si>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</si>
  <si>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</si>
  <si>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</si>
  <si>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</si>
  <si>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</si>
  <si>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</si>
  <si>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</si>
  <si>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</si>
  <si>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</si>
  <si>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</si>
  <si>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</si>
  <si>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</si>
  <si>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</si>
  <si>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</si>
  <si>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</si>
  <si>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</si>
  <si>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</si>
  <si>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</si>
  <si>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</si>
  <si>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</si>
  <si>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</si>
  <si>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</si>
  <si>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</si>
  <si>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</si>
  <si>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</si>
  <si>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</si>
  <si>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</si>
  <si>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</si>
  <si>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</si>
  <si>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</si>
  <si>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</si>
  <si>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</si>
  <si>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</si>
  <si>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</si>
  <si>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</si>
  <si>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</si>
  <si>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</si>
  <si>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</si>
  <si>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</si>
  <si>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</si>
  <si>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</si>
  <si>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</si>
  <si>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</si>
  <si>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</si>
  <si>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</si>
  <si>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</si>
  <si>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</si>
  <si>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</si>
  <si>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</si>
  <si>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</si>
  <si>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</si>
  <si>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</si>
  <si>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</si>
  <si>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</si>
  <si>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</si>
  <si>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</si>
  <si>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</si>
  <si>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</si>
  <si>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</si>
  <si>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</si>
  <si>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</si>
  <si>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</si>
  <si>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</si>
  <si>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</si>
  <si>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</si>
  <si>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</si>
  <si>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</si>
  <si>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</si>
  <si>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</si>
  <si>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</si>
  <si>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</si>
  <si>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</si>
  <si>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</si>
  <si>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</si>
  <si>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</si>
  <si>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</si>
  <si>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</si>
  <si>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</si>
  <si>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</si>
  <si>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</si>
  <si>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</si>
  <si>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</si>
  <si>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</si>
  <si>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</si>
  <si>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</si>
  <si>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</si>
  <si>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</si>
  <si>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</si>
  <si>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</si>
  <si>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</si>
  <si>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</si>
  <si>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</si>
  <si>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</si>
  <si>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</si>
  <si>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</si>
  <si>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</si>
  <si>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</si>
  <si>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</si>
  <si>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</si>
  <si>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</si>
  <si>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</si>
  <si>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</si>
  <si>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</si>
  <si>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</si>
  <si>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</si>
  <si>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</si>
  <si>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</si>
  <si>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</si>
  <si>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</si>
  <si>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</si>
  <si>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</si>
  <si>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</si>
  <si>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</si>
  <si>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</si>
  <si>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</si>
  <si>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</si>
  <si>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</si>
  <si>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</si>
  <si>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</si>
  <si>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</si>
  <si>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</si>
  <si>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</si>
  <si>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</si>
  <si>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</si>
  <si>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</si>
  <si>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</si>
  <si>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</si>
  <si>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</si>
  <si>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</si>
  <si>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</si>
  <si>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</si>
  <si>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</si>
  <si>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</si>
  <si>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</si>
  <si>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</si>
  <si>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</si>
  <si>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</si>
  <si>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</si>
  <si>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</si>
  <si>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</si>
  <si>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</si>
  <si>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</si>
  <si>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</si>
  <si>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</si>
  <si>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</si>
  <si>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</si>
  <si>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</si>
  <si>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</si>
  <si>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</si>
  <si>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</si>
  <si>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</si>
  <si>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</si>
  <si>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</si>
  <si>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</si>
  <si>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</si>
  <si>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</si>
  <si>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</si>
  <si>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</si>
  <si>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</si>
  <si>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</si>
  <si>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</si>
  <si>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</si>
  <si>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</si>
  <si>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</si>
  <si>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</si>
  <si>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</si>
  <si>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</si>
  <si>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</si>
  <si>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</si>
  <si>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</si>
  <si>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</si>
  <si>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</si>
  <si>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</si>
  <si>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</si>
  <si>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</si>
  <si>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</si>
  <si>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</si>
  <si>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</si>
  <si>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</si>
  <si>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</si>
  <si>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</si>
  <si>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</si>
  <si>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</si>
  <si>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</si>
  <si>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</si>
  <si>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</si>
  <si>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</si>
  <si>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</si>
  <si>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</si>
  <si>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</si>
  <si>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</si>
  <si>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</si>
  <si>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</si>
  <si>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</si>
  <si>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</si>
  <si>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</si>
  <si>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</si>
  <si>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</si>
  <si>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</si>
  <si>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</si>
  <si>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</si>
  <si>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</si>
  <si>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</si>
  <si>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</si>
  <si>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</si>
  <si>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</si>
  <si>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</si>
  <si>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</si>
  <si>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</si>
  <si>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</si>
  <si>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</si>
  <si>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</si>
  <si>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</si>
  <si>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</si>
  <si>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</si>
  <si>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</si>
  <si>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</si>
  <si>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</si>
  <si>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</si>
  <si>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</si>
  <si>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</si>
  <si>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</si>
  <si>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</si>
  <si>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</si>
  <si>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</si>
  <si>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</si>
  <si>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</si>
  <si>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</si>
  <si>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</si>
  <si>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</si>
  <si>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</si>
  <si>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</si>
  <si>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</si>
  <si>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</si>
  <si>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</si>
  <si>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</si>
  <si>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</si>
  <si>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</si>
  <si>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</si>
  <si>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</si>
  <si>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</si>
  <si>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</si>
  <si>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</si>
  <si>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</si>
  <si>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</si>
  <si>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</si>
  <si>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</si>
  <si>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</si>
  <si>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</si>
  <si>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</si>
  <si>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</si>
  <si>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</si>
  <si>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</si>
  <si>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</si>
  <si>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</si>
  <si>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</si>
  <si>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</si>
  <si>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</si>
  <si>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</si>
  <si>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</si>
  <si>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</si>
  <si>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</si>
  <si>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</si>
  <si>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</si>
  <si>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</si>
  <si>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</si>
  <si>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</si>
  <si>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</si>
  <si>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</si>
  <si>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</si>
  <si>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</si>
  <si>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</si>
  <si>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</si>
  <si>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</si>
  <si>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</si>
  <si>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</si>
  <si>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</si>
  <si>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</si>
  <si>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</si>
  <si>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</si>
  <si>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</si>
  <si>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</si>
  <si>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</si>
  <si>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</si>
  <si>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</si>
  <si>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</si>
  <si>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</si>
  <si>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</si>
  <si>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</si>
  <si>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</si>
  <si>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</si>
  <si>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</si>
  <si>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</si>
  <si>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</si>
  <si>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</si>
  <si>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</si>
  <si>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</si>
  <si>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</si>
  <si>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</si>
  <si>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</si>
  <si>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</si>
  <si>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</si>
  <si>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</si>
  <si>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</si>
  <si>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</si>
  <si>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</si>
  <si>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</si>
  <si>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</si>
  <si>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</si>
  <si>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</si>
  <si>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</si>
  <si>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</si>
  <si>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</si>
  <si>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</si>
  <si>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</si>
  <si>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</si>
  <si>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</si>
  <si>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</si>
  <si>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</si>
  <si>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</si>
  <si>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</si>
  <si>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</si>
  <si>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</si>
  <si>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</si>
  <si>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</si>
  <si>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</si>
  <si>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</si>
  <si>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</si>
  <si>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</si>
  <si>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</si>
  <si>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</si>
  <si>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</si>
  <si>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</si>
  <si>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</si>
  <si>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</si>
  <si>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</si>
  <si>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</si>
  <si>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</si>
  <si>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</si>
  <si>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</si>
  <si>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</si>
  <si>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</si>
  <si>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</si>
  <si>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</si>
  <si>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</si>
  <si>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</si>
  <si>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</si>
  <si>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</si>
  <si>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</si>
  <si>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</si>
  <si>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</si>
  <si>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</si>
  <si>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</si>
  <si>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</si>
  <si>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</si>
  <si>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</si>
  <si>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</si>
  <si>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</si>
  <si>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</si>
  <si>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</si>
  <si>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</si>
  <si>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</si>
  <si>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</si>
  <si>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</si>
  <si>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</si>
  <si>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</si>
  <si>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</si>
  <si>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</si>
  <si>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</si>
  <si>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</si>
  <si>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</si>
  <si>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</si>
  <si>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</si>
  <si>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</si>
  <si>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</si>
  <si>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</si>
  <si>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</si>
  <si>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</si>
  <si>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</si>
  <si>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</si>
  <si>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</si>
  <si>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</si>
  <si>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</si>
  <si>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</si>
  <si>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</si>
  <si>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</si>
  <si>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</si>
  <si>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</si>
  <si>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</si>
  <si>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</si>
  <si>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</si>
  <si>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</si>
  <si>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</si>
  <si>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</si>
  <si>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</si>
  <si>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</si>
  <si>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</si>
  <si>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</si>
  <si>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</si>
  <si>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</si>
  <si>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</si>
  <si>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</si>
  <si>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</si>
  <si>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</si>
  <si>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</si>
  <si>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</si>
  <si>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</si>
  <si>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</si>
  <si>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</si>
  <si>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</si>
  <si>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</si>
  <si>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</si>
  <si>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</si>
  <si>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</si>
  <si>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</si>
  <si>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</si>
  <si>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</si>
  <si>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</si>
  <si>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</si>
  <si>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</si>
  <si>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</si>
  <si>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</si>
  <si>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</si>
  <si>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</si>
  <si>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</si>
  <si>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</si>
  <si>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</si>
  <si>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</si>
  <si>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</si>
  <si>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</si>
  <si>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</si>
  <si>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</si>
  <si>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</si>
  <si>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</si>
  <si>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</si>
  <si>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</si>
  <si>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</si>
  <si>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</si>
  <si>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</si>
  <si>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</si>
  <si>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</si>
  <si>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</si>
  <si>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</si>
  <si>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</si>
  <si>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</si>
  <si>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</si>
  <si>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</si>
  <si>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</si>
  <si>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</si>
  <si>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</si>
  <si>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</si>
  <si>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</si>
  <si>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</si>
  <si>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</si>
  <si>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</si>
  <si>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</si>
  <si>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</si>
  <si>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</si>
  <si>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</si>
  <si>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</si>
  <si>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</si>
  <si>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</si>
  <si>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</si>
  <si>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</si>
  <si>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</si>
  <si>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</si>
  <si>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</si>
  <si>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</si>
  <si>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</si>
  <si>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</si>
  <si>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</si>
  <si>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</si>
  <si>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</si>
  <si>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</si>
  <si>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</si>
  <si>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</si>
  <si>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</si>
  <si>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</si>
  <si>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</si>
  <si>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</si>
  <si>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</si>
  <si>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</si>
  <si>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</si>
  <si>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</si>
  <si>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</si>
  <si>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</si>
  <si>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</si>
  <si>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</si>
  <si>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</si>
  <si>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</si>
  <si>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</si>
  <si>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</si>
  <si>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</si>
  <si>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</si>
  <si>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</si>
  <si>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</si>
  <si>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</si>
  <si>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</si>
  <si>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</si>
  <si>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</si>
  <si>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</si>
  <si>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</si>
  <si>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</si>
  <si>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</si>
  <si>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</si>
  <si>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</si>
  <si>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</si>
  <si>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</si>
  <si>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</si>
  <si>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</si>
  <si>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</si>
  <si>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</si>
  <si>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</si>
  <si>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</si>
  <si>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</si>
  <si>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</si>
  <si>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</si>
  <si>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</si>
  <si>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</si>
  <si>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</si>
  <si>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</si>
  <si>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</si>
  <si>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</si>
  <si>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</si>
  <si>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</si>
  <si>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</si>
  <si>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</si>
  <si>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</si>
  <si>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</si>
  <si>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</si>
  <si>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</si>
  <si>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</si>
  <si>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</si>
  <si>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</si>
  <si>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</si>
  <si>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</si>
  <si>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</si>
  <si>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</si>
  <si>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</si>
  <si>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</si>
  <si>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</si>
  <si>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</si>
  <si>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</si>
  <si>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</si>
  <si>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</si>
  <si>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</si>
  <si>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</si>
  <si>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</si>
  <si>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</si>
  <si>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</si>
  <si>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</si>
  <si>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</si>
  <si>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</si>
  <si>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</si>
  <si>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</si>
  <si>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</si>
  <si>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</si>
  <si>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</si>
  <si>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</si>
  <si>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</si>
  <si>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</si>
  <si>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</si>
  <si>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</si>
  <si>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</si>
  <si>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</si>
  <si>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</si>
  <si>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</si>
  <si>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</si>
  <si>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</si>
  <si>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</si>
  <si>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</si>
  <si>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</si>
  <si>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</si>
  <si>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</si>
  <si>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</si>
  <si>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</si>
  <si>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</si>
  <si>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</si>
  <si>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</si>
  <si>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</si>
  <si>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</si>
  <si>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</si>
  <si>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</si>
  <si>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</si>
  <si>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</si>
  <si>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</si>
  <si>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</si>
  <si>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</si>
  <si>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</si>
  <si>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</si>
  <si>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</si>
  <si>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</si>
  <si>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</si>
  <si>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</si>
  <si>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</si>
  <si>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</si>
  <si>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</si>
  <si>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</si>
  <si>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</si>
  <si>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</si>
  <si>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</si>
  <si>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</si>
  <si>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</si>
  <si>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</si>
  <si>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</si>
  <si>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</si>
  <si>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</si>
  <si>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</si>
  <si>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</si>
  <si>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</si>
  <si>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</si>
  <si>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</si>
  <si>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</si>
  <si>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</si>
  <si>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</si>
  <si>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</si>
  <si>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</si>
  <si>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</si>
  <si>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</si>
  <si>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</si>
  <si>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</si>
  <si>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</si>
  <si>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</si>
  <si>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</si>
  <si>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</si>
  <si>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</si>
  <si>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</si>
  <si>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</si>
  <si>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</si>
  <si>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</si>
  <si>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</si>
  <si>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</si>
  <si>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</si>
  <si>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</si>
  <si>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</si>
  <si>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</si>
  <si>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</si>
  <si>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</si>
  <si>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</si>
  <si>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</si>
  <si>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</si>
  <si>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</si>
  <si>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</si>
  <si>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</si>
  <si>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</si>
  <si>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</si>
  <si>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</si>
  <si>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</si>
  <si>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</si>
  <si>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</si>
  <si>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</si>
  <si>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</si>
  <si>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</si>
  <si>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</si>
  <si>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</si>
  <si>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</si>
  <si>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</si>
  <si>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</si>
  <si>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</si>
  <si>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</si>
  <si>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</si>
  <si>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</si>
  <si>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</si>
  <si>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</si>
  <si>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</si>
  <si>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</si>
  <si>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</si>
  <si>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</si>
  <si>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</si>
  <si>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</si>
  <si>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</si>
  <si>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</si>
  <si>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</si>
  <si>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</si>
  <si>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</si>
  <si>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</si>
  <si>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</si>
  <si>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</si>
  <si>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</si>
  <si>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</si>
  <si>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</si>
  <si>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</si>
  <si>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</si>
  <si>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</si>
  <si>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</si>
  <si>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</si>
  <si>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</si>
  <si>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</si>
  <si>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</si>
  <si>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</si>
  <si>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</si>
  <si>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</si>
  <si>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</si>
  <si>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</si>
  <si>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</si>
  <si>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</si>
  <si>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</si>
  <si>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</si>
  <si>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</si>
  <si>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</si>
  <si>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</si>
  <si>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</si>
  <si>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</si>
  <si>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</si>
  <si>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</si>
  <si>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</si>
  <si>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</si>
  <si>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</si>
  <si>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</si>
  <si>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</si>
  <si>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</si>
  <si>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</si>
  <si>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</si>
  <si>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</si>
  <si>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</si>
  <si>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</si>
  <si>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</si>
  <si>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</si>
  <si>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</si>
  <si>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</si>
  <si>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</si>
  <si>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</si>
  <si>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</si>
  <si>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</si>
  <si>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</si>
  <si>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</si>
  <si>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</si>
  <si>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</si>
  <si>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</si>
  <si>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</si>
  <si>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</si>
  <si>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</si>
  <si>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</si>
  <si>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</si>
  <si>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</si>
  <si>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</si>
  <si>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</si>
  <si>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</si>
  <si>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</si>
  <si>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</si>
  <si>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</si>
  <si>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</si>
  <si>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</si>
  <si>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</si>
  <si>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</si>
  <si>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</si>
  <si>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</si>
  <si>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</si>
  <si>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</si>
  <si>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</si>
  <si>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</si>
  <si>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</si>
  <si>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</si>
  <si>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</si>
  <si>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</si>
  <si>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</si>
  <si>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</si>
  <si>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</si>
  <si>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</si>
  <si>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</si>
  <si>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</si>
  <si>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</si>
  <si>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</si>
  <si>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</si>
  <si>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</si>
  <si>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</si>
  <si>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</si>
  <si>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</si>
  <si>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</si>
  <si>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</si>
  <si>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</si>
  <si>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</si>
  <si>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</si>
  <si>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</si>
  <si>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</si>
  <si>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</si>
  <si>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</si>
  <si>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</si>
  <si>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</si>
  <si>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</si>
  <si>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</si>
  <si>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</si>
  <si>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</si>
  <si>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</si>
  <si>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</si>
  <si>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</si>
  <si>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</si>
  <si>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</si>
  <si>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</si>
  <si>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</si>
  <si>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</si>
  <si>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</si>
  <si>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</si>
  <si>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</si>
  <si>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</si>
  <si>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</si>
  <si>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</si>
  <si>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</si>
  <si>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</si>
  <si>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</si>
  <si>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</si>
  <si>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</si>
  <si>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</si>
  <si>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</si>
  <si>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</si>
  <si>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</si>
  <si>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</si>
  <si>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</si>
  <si>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</si>
  <si>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</si>
  <si>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</si>
  <si>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</si>
  <si>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</si>
  <si>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</si>
  <si>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</si>
  <si>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</si>
  <si>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</si>
  <si>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</si>
  <si>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</si>
  <si>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</si>
  <si>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</si>
  <si>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</si>
  <si>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</si>
  <si>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</si>
  <si>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</si>
  <si>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</si>
  <si>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</si>
  <si>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</si>
  <si>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</si>
  <si>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</si>
  <si>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</si>
  <si>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</si>
  <si>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</si>
  <si>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</si>
  <si>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</si>
  <si>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</si>
  <si>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</si>
  <si>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</si>
  <si>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</si>
  <si>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</si>
  <si>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</si>
  <si>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</si>
  <si>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</si>
  <si>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</si>
  <si>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</si>
  <si>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</si>
  <si>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</si>
  <si>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</si>
  <si>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</si>
  <si>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</si>
  <si>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</si>
  <si>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</si>
  <si>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</si>
  <si>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</si>
  <si>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</si>
  <si>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</si>
  <si>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</si>
  <si>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</si>
  <si>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</si>
  <si>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</si>
  <si>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</si>
  <si>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</si>
  <si>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</si>
  <si>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</si>
  <si>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</si>
  <si>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</si>
  <si>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</si>
  <si>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</si>
  <si>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</si>
  <si>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</si>
  <si>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</si>
  <si>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</si>
  <si>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</si>
  <si>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</si>
  <si>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</si>
  <si>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</si>
  <si>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</si>
  <si>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</si>
  <si>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</si>
  <si>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</si>
  <si>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</si>
  <si>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</si>
  <si>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</si>
  <si>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</si>
  <si>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</si>
  <si>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</si>
  <si>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</si>
  <si>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</si>
  <si>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</si>
  <si>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</si>
  <si>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</si>
  <si>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</si>
  <si>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</si>
  <si>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</si>
  <si>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</si>
  <si>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</si>
  <si>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</si>
  <si>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</si>
  <si>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</si>
  <si>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</si>
  <si>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</si>
  <si>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</si>
  <si>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</si>
  <si>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</si>
  <si>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</si>
  <si>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</si>
  <si>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</si>
  <si>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</si>
  <si>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</si>
  <si>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</si>
  <si>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</si>
  <si>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</si>
  <si>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</si>
  <si>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</si>
  <si>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</si>
  <si>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</si>
  <si>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</si>
  <si>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</si>
  <si>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</si>
  <si>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</si>
  <si>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</si>
  <si>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</si>
  <si>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</si>
  <si>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</si>
  <si>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</si>
  <si>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</si>
  <si>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</si>
  <si>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</si>
  <si>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</si>
  <si>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</si>
  <si>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</si>
  <si>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</si>
  <si>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</si>
  <si>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</si>
  <si>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</si>
  <si>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</si>
  <si>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</si>
  <si>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</si>
  <si>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</si>
  <si>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</si>
  <si>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</si>
  <si>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</si>
  <si>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</si>
  <si>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</si>
  <si>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</si>
  <si>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</si>
  <si>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</si>
  <si>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</si>
  <si>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</si>
  <si>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</si>
  <si>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</si>
  <si>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</si>
  <si>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</si>
  <si>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</si>
  <si>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</si>
  <si>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</si>
  <si>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</si>
  <si>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</si>
  <si>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</si>
  <si>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</si>
  <si>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</si>
  <si>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</si>
  <si>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</si>
  <si>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</si>
  <si>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</si>
  <si>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</si>
  <si>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</si>
  <si>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</si>
  <si>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</si>
  <si>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</si>
  <si>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</si>
  <si>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</si>
  <si>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</si>
  <si>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</si>
  <si>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</si>
  <si>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</si>
  <si>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</si>
  <si>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</si>
  <si>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</si>
  <si>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</si>
  <si>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</si>
  <si>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</si>
  <si>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</si>
  <si>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</si>
  <si>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</si>
  <si>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</si>
  <si>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</si>
  <si>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</si>
  <si>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</si>
  <si>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</si>
  <si>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</si>
  <si>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</si>
  <si>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</si>
  <si>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</si>
  <si>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</si>
  <si>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</si>
  <si>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</si>
  <si>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</si>
  <si>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</si>
  <si>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</si>
  <si>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</si>
  <si>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</si>
  <si>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</si>
  <si>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</si>
  <si>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</si>
  <si>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</si>
  <si>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</si>
  <si>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</si>
  <si>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</si>
  <si>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</si>
  <si>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</si>
  <si>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</si>
  <si>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</si>
  <si>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</si>
  <si>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</si>
  <si>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</si>
  <si>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</si>
  <si>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</si>
  <si>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</si>
  <si>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</si>
  <si>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</si>
  <si>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</si>
  <si>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</si>
  <si>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</si>
  <si>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</si>
  <si>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</si>
  <si>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</si>
  <si>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</si>
  <si>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</si>
  <si>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</si>
  <si>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</si>
  <si>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</si>
  <si>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</si>
  <si>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</si>
  <si>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</si>
  <si>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</si>
  <si>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</si>
  <si>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</si>
  <si>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</si>
  <si>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</si>
  <si>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</si>
  <si>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</si>
  <si>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</si>
  <si>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</si>
  <si>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</si>
  <si>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</si>
  <si>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</si>
  <si>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</si>
  <si>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</si>
  <si>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</si>
  <si>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</si>
  <si>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</si>
  <si>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</si>
  <si>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</si>
  <si>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</si>
  <si>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</si>
  <si>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</si>
  <si>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</si>
  <si>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</si>
  <si>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</si>
  <si>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</si>
  <si>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</si>
  <si>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</si>
  <si>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</si>
  <si>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</si>
  <si>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</si>
  <si>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</si>
  <si>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</si>
  <si>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</si>
  <si>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</si>
  <si>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</si>
  <si>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</si>
  <si>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</si>
  <si>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</si>
  <si>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</si>
  <si>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</si>
  <si>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</si>
  <si>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</si>
  <si>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</si>
  <si>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</si>
  <si>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</si>
  <si>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</si>
  <si>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</si>
  <si>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</si>
  <si>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</si>
  <si>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</si>
  <si>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</si>
  <si>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</si>
  <si>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</si>
  <si>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</si>
  <si>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</si>
  <si>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</si>
  <si>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</si>
  <si>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</si>
  <si>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</si>
  <si>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</si>
  <si>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</si>
  <si>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</si>
  <si>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</si>
  <si>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</si>
  <si>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</si>
  <si>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</si>
  <si>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</si>
  <si>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</si>
  <si>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</si>
  <si>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</si>
  <si>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</si>
  <si>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</si>
  <si>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</si>
  <si>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</si>
  <si>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</si>
  <si>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</si>
  <si>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</si>
  <si>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</si>
  <si>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</si>
  <si>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</si>
  <si>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</si>
  <si>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</si>
  <si>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</si>
  <si>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</si>
  <si>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</si>
  <si>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</si>
  <si>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</si>
  <si>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</si>
  <si>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</si>
  <si>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</si>
  <si>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</si>
  <si>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</si>
  <si>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</si>
  <si>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</si>
  <si>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</si>
  <si>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</si>
  <si>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</si>
  <si>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</si>
  <si>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</si>
  <si>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</si>
  <si>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</si>
  <si>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</si>
  <si>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</si>
  <si>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</si>
  <si>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</si>
  <si>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</si>
  <si>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</si>
  <si>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</si>
  <si>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</si>
  <si>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</si>
  <si>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</si>
  <si>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</si>
  <si>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</si>
  <si>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</si>
  <si>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</si>
  <si>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</si>
  <si>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</si>
  <si>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</si>
  <si>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</si>
  <si>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</si>
  <si>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</si>
  <si>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</si>
  <si>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</si>
  <si>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</si>
  <si>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</si>
  <si>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</si>
  <si>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</si>
  <si>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</si>
  <si>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</si>
  <si>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</si>
  <si>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</si>
  <si>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</si>
  <si>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</si>
  <si>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</si>
  <si>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</si>
  <si>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</si>
  <si>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</si>
  <si>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</si>
  <si>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</si>
  <si>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</si>
  <si>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</si>
  <si>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</si>
  <si>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</si>
  <si>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</si>
  <si>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</si>
  <si>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</si>
  <si>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</si>
  <si>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</si>
  <si>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</si>
  <si>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</si>
  <si>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</si>
  <si>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</si>
  <si>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</si>
  <si>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</si>
  <si>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</si>
  <si>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</si>
  <si>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</si>
  <si>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</si>
  <si>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</si>
  <si>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</si>
  <si>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</si>
  <si>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</si>
  <si>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</si>
  <si>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</si>
  <si>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</si>
  <si>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</si>
  <si>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</si>
  <si>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</si>
  <si>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</si>
  <si>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</si>
  <si>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</si>
  <si>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</si>
  <si>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</si>
  <si>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</si>
  <si>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</si>
  <si>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</si>
  <si>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</si>
  <si>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</si>
  <si>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</si>
  <si>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</si>
  <si>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</si>
  <si>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</si>
  <si>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</si>
  <si>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</si>
  <si>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</si>
  <si>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</si>
  <si>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</si>
  <si>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</si>
  <si>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</si>
  <si>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</si>
  <si>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</si>
  <si>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</si>
  <si>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</si>
  <si>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</si>
  <si>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</si>
  <si>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</si>
  <si>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</si>
  <si>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</si>
  <si>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</si>
  <si>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</si>
  <si>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</si>
  <si>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</si>
  <si>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</si>
  <si>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</si>
  <si>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</si>
  <si>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</si>
  <si>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</si>
  <si>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</si>
  <si>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</si>
  <si>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</si>
  <si>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</si>
  <si>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</si>
  <si>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</si>
  <si>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</si>
  <si>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</si>
  <si>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</si>
  <si>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</si>
  <si>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</si>
  <si>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</si>
  <si>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</si>
  <si>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</si>
  <si>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</si>
  <si>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</si>
  <si>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</si>
  <si>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</si>
  <si>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</si>
  <si>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</si>
  <si>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</si>
  <si>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</si>
  <si>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</si>
  <si>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</si>
  <si>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</si>
  <si>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</si>
  <si>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</si>
  <si>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</si>
  <si>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</si>
  <si>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</si>
  <si>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</si>
  <si>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</si>
  <si>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</si>
  <si>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</si>
  <si>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</si>
  <si>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</si>
  <si>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</si>
  <si>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</si>
  <si>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</si>
  <si>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</si>
  <si>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</si>
  <si>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</si>
  <si>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</si>
  <si>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</si>
  <si>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</si>
  <si>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</si>
  <si>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</si>
  <si>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</si>
  <si>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</si>
  <si>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</si>
  <si>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</si>
  <si>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</si>
  <si>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</si>
  <si>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</si>
  <si>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</si>
  <si>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</si>
  <si>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</si>
  <si>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</si>
  <si>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</si>
  <si>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</si>
  <si>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</si>
  <si>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</si>
  <si>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</si>
  <si>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</si>
  <si>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</si>
  <si>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</si>
  <si>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</si>
  <si>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</si>
  <si>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</si>
  <si>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</si>
  <si>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</si>
  <si>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</si>
  <si>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</si>
  <si>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</si>
  <si>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</si>
  <si>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</si>
  <si>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</si>
  <si>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</si>
  <si>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</si>
  <si>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</si>
  <si>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</si>
  <si>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</si>
  <si>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</si>
  <si>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</si>
  <si>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</si>
  <si>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</si>
  <si>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</si>
  <si>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</si>
  <si>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</si>
  <si>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</si>
  <si>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</si>
  <si>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</si>
  <si>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</si>
  <si>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</si>
  <si>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</si>
  <si>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</si>
  <si>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</si>
  <si>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</si>
  <si>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</si>
  <si>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</si>
  <si>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</si>
  <si>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</si>
  <si>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</si>
  <si>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</si>
  <si>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</si>
  <si>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</si>
  <si>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</si>
  <si>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</si>
  <si>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</si>
  <si>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</si>
  <si>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</si>
  <si>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</si>
  <si>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</si>
  <si>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</si>
  <si>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</si>
  <si>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</si>
  <si>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</si>
  <si>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</si>
  <si>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</si>
  <si>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</si>
  <si>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</si>
  <si>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</si>
  <si>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</si>
  <si>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</si>
  <si>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</si>
  <si>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</si>
  <si>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</si>
  <si>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</si>
  <si>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</si>
  <si>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</si>
  <si>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</si>
  <si>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</si>
  <si>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</si>
  <si>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</si>
  <si>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</si>
  <si>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</si>
  <si>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</si>
  <si>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</si>
  <si>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</si>
  <si>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</si>
  <si>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</si>
  <si>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</si>
  <si>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</si>
  <si>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</si>
  <si>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</si>
  <si>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</si>
  <si>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</si>
  <si>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</si>
  <si>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</si>
  <si>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</si>
  <si>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</si>
  <si>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</si>
  <si>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</si>
  <si>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</si>
  <si>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</si>
  <si>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</si>
  <si>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</si>
  <si>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</si>
  <si>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</si>
  <si>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</si>
  <si>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</si>
  <si>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</si>
  <si>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</si>
  <si>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</si>
  <si>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</si>
  <si>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</si>
  <si>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</si>
  <si>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</si>
  <si>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</si>
  <si>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</si>
  <si>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</si>
  <si>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</si>
  <si>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</si>
  <si>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</si>
  <si>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</si>
  <si>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</si>
  <si>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</si>
  <si>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</si>
  <si>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</si>
  <si>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</si>
  <si>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</si>
  <si>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</si>
  <si>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</si>
  <si>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</si>
  <si>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</si>
  <si>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</si>
  <si>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</si>
  <si>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</si>
  <si>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</si>
  <si>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</si>
  <si>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</si>
  <si>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</si>
  <si>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</si>
  <si>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</si>
  <si>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</si>
  <si>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</si>
  <si>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</si>
  <si>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</si>
  <si>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</si>
  <si>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</si>
  <si>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</si>
  <si>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</si>
  <si>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</si>
  <si>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</si>
  <si>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</si>
  <si>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</si>
  <si>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</si>
  <si>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</si>
  <si>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</si>
  <si>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</si>
  <si>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</si>
  <si>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</si>
  <si>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</si>
  <si>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</si>
  <si>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</si>
  <si>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</si>
  <si>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</si>
  <si>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</si>
  <si>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</si>
  <si>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</si>
  <si>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</si>
  <si>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</si>
  <si>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</si>
  <si>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</si>
  <si>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</si>
  <si>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</si>
  <si>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</si>
  <si>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</si>
  <si>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</si>
  <si>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</si>
  <si>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</si>
  <si>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</si>
  <si>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</si>
  <si>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</si>
  <si>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</si>
  <si>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</si>
  <si>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</si>
  <si>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</si>
  <si>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</si>
  <si>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</si>
  <si>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</si>
  <si>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</si>
  <si>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</si>
  <si>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</si>
  <si>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</si>
  <si>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</si>
  <si>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</si>
  <si>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</si>
  <si>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</si>
  <si>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</si>
  <si>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</si>
  <si>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</si>
  <si>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</si>
  <si>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</si>
  <si>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</si>
  <si>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</si>
  <si>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</si>
  <si>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</si>
  <si>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</si>
  <si>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</si>
  <si>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</si>
  <si>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</si>
  <si>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</si>
  <si>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</si>
  <si>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</si>
  <si>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</si>
  <si>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</si>
  <si>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</si>
  <si>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</si>
  <si>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</si>
  <si>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</si>
  <si>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</si>
  <si>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</si>
  <si>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</si>
  <si>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</si>
  <si>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</si>
  <si>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</si>
  <si>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</si>
  <si>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</si>
  <si>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</si>
  <si>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</si>
  <si>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</si>
  <si>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</si>
  <si>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</si>
  <si>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</si>
  <si>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</si>
  <si>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</si>
  <si>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</si>
  <si>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</si>
  <si>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</si>
  <si>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</si>
  <si>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</si>
  <si>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</si>
  <si>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</si>
  <si>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</si>
  <si>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</si>
  <si>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</si>
  <si>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</si>
  <si>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</si>
  <si>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</si>
  <si>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</si>
  <si>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</si>
  <si>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</si>
  <si>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</si>
  <si>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</si>
  <si>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</si>
  <si>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</si>
  <si>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</si>
  <si>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</si>
  <si>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</si>
  <si>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</si>
  <si>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</si>
  <si>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</si>
  <si>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</si>
  <si>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</si>
  <si>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</si>
  <si>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</si>
  <si>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</si>
  <si>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</si>
  <si>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</si>
  <si>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</si>
  <si>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</si>
  <si>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</si>
  <si>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</si>
  <si>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</si>
  <si>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</si>
  <si>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</si>
  <si>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</si>
  <si>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</si>
  <si>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</si>
  <si>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</si>
  <si>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</si>
  <si>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</si>
  <si>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</si>
  <si>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</si>
  <si>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</si>
  <si>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</si>
  <si>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</si>
  <si>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</si>
  <si>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</si>
  <si>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</si>
  <si>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</si>
  <si>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</si>
  <si>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</si>
  <si>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</si>
  <si>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</si>
  <si>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</si>
  <si>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</si>
  <si>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</si>
  <si>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</si>
  <si>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</si>
  <si>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</si>
  <si>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</si>
  <si>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</si>
  <si>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</si>
  <si>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</si>
  <si>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</si>
  <si>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</si>
  <si>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</si>
  <si>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</si>
  <si>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</si>
  <si>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</si>
  <si>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</si>
  <si>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</si>
  <si>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</si>
  <si>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</si>
  <si>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</si>
  <si>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</si>
  <si>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</si>
  <si>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</si>
  <si>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</si>
  <si>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</si>
  <si>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</si>
  <si>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</si>
  <si>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</si>
  <si>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</si>
  <si>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</si>
  <si>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</si>
  <si>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</si>
  <si>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</si>
  <si>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</si>
  <si>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</si>
  <si>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</si>
  <si>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</si>
  <si>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</si>
  <si>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</si>
  <si>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</si>
  <si>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</si>
  <si>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</si>
  <si>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</si>
  <si>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</si>
  <si>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</si>
  <si>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</si>
  <si>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</si>
  <si>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</si>
  <si>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</si>
  <si>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</si>
  <si>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</si>
  <si>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</si>
  <si>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</si>
  <si>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</si>
  <si>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</si>
  <si>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</si>
  <si>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</si>
  <si>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</si>
  <si>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</si>
  <si>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</si>
  <si>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</si>
  <si>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</si>
  <si>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</si>
  <si>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</si>
  <si>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</si>
  <si>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</si>
  <si>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</si>
  <si>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</si>
  <si>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</si>
  <si>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</si>
  <si>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</si>
  <si>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</si>
  <si>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</si>
  <si>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</si>
  <si>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</si>
  <si>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</si>
  <si>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</si>
  <si>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</si>
  <si>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</si>
  <si>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</si>
  <si>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</si>
  <si>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</si>
  <si>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</si>
  <si>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</si>
  <si>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</si>
  <si>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</si>
  <si>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</si>
  <si>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</si>
  <si>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</si>
  <si>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</si>
  <si>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</si>
  <si>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</si>
  <si>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</si>
  <si>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</si>
  <si>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</si>
  <si>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</si>
  <si>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</si>
  <si>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</si>
  <si>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</si>
  <si>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</si>
  <si>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</si>
  <si>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</si>
  <si>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</si>
  <si>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</si>
  <si>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</si>
  <si>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</si>
  <si>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</si>
  <si>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</si>
  <si>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</si>
  <si>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</si>
  <si>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</si>
  <si>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</si>
  <si>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</si>
  <si>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</si>
  <si>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</si>
  <si>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</si>
  <si>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</si>
  <si>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</si>
  <si>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</si>
  <si>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</si>
  <si>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</si>
  <si>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</si>
  <si>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</si>
  <si>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</si>
  <si>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</si>
  <si>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</si>
  <si>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</si>
  <si>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</si>
  <si>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</si>
  <si>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</si>
  <si>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</si>
  <si>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</si>
  <si>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</si>
  <si>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</si>
  <si>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</si>
  <si>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</si>
  <si>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</si>
  <si>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</si>
  <si>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</si>
  <si>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</si>
  <si>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</si>
  <si>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</si>
  <si>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</si>
  <si>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</si>
  <si>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</si>
  <si>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</si>
  <si>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</si>
  <si>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</si>
  <si>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</si>
  <si>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</si>
  <si>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</si>
  <si>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</si>
  <si>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</si>
  <si>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</si>
  <si>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</si>
  <si>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</si>
  <si>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</si>
  <si>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</si>
  <si>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</si>
  <si>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</si>
  <si>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</si>
  <si>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</si>
  <si>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</si>
  <si>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</si>
  <si>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</si>
  <si>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</si>
  <si>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</si>
  <si>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</si>
  <si>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</si>
  <si>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</si>
  <si>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</si>
  <si>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</si>
  <si>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</si>
  <si>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</si>
  <si>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</si>
  <si>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</si>
  <si>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</si>
  <si>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</si>
  <si>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</si>
  <si>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</si>
  <si>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</si>
  <si>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</si>
  <si>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</si>
  <si>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</si>
  <si>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</si>
  <si>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</si>
  <si>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</si>
  <si>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</si>
  <si>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</si>
  <si>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</si>
  <si>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</si>
  <si>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</si>
  <si>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</si>
  <si>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</si>
  <si>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</si>
  <si>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</si>
  <si>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</si>
  <si>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</si>
  <si>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</si>
  <si>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</si>
  <si>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</si>
  <si>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</si>
  <si>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</si>
  <si>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</si>
  <si>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</si>
  <si>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</si>
  <si>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</si>
  <si>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</si>
  <si>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</si>
  <si>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</si>
  <si>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</si>
  <si>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</si>
  <si>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</si>
  <si>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</si>
  <si>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</si>
  <si>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</si>
  <si>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</si>
  <si>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</si>
  <si>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</si>
  <si>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</si>
  <si>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</si>
  <si>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</si>
  <si>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</si>
  <si>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</si>
  <si>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</si>
  <si>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</si>
  <si>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</si>
  <si>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</si>
  <si>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</si>
  <si>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</si>
  <si>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</si>
  <si>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</si>
  <si>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</si>
  <si>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</si>
  <si>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</si>
  <si>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</si>
  <si>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</si>
  <si>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</si>
  <si>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</si>
  <si>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</si>
  <si>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</si>
  <si>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</si>
  <si>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</si>
  <si>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</si>
  <si>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</si>
  <si>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</si>
  <si>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</si>
  <si>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</si>
  <si>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</si>
  <si>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</si>
  <si>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</si>
  <si>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</si>
  <si>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</si>
  <si>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</si>
  <si>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</si>
  <si>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</si>
  <si>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</si>
  <si>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</si>
  <si>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</si>
  <si>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</si>
  <si>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</si>
  <si>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</si>
  <si>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</si>
  <si>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</si>
  <si>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</si>
  <si>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</si>
  <si>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</si>
  <si>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</si>
  <si>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</si>
  <si>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</si>
  <si>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</si>
  <si>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</si>
  <si>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</si>
  <si>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</si>
  <si>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</si>
  <si>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</si>
  <si>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</si>
  <si>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</si>
  <si>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</si>
  <si>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</si>
  <si>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</si>
  <si>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</si>
  <si>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</si>
  <si>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</si>
  <si>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</si>
  <si>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</si>
  <si>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</si>
  <si>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</si>
  <si>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</si>
  <si>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</si>
  <si>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</si>
  <si>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</si>
  <si>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</si>
  <si>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</si>
  <si>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</si>
  <si>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</si>
  <si>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</si>
  <si>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</si>
  <si>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</si>
  <si>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</si>
  <si>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</si>
  <si>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</si>
  <si>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</si>
  <si>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</si>
  <si>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</si>
  <si>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</si>
  <si>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</si>
  <si>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</si>
  <si>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</si>
  <si>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</si>
  <si>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</si>
  <si>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</si>
  <si>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</si>
  <si>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</si>
  <si>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</si>
  <si>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</si>
  <si>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</si>
  <si>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</si>
  <si>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</si>
  <si>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</si>
  <si>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</si>
  <si>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</si>
  <si>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</si>
  <si>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</si>
  <si>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</si>
  <si>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</si>
  <si>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</si>
  <si>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</si>
  <si>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</si>
  <si>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</si>
  <si>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</si>
  <si>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</si>
  <si>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</si>
  <si>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</si>
  <si>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</si>
  <si>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</si>
  <si>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</si>
  <si>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</si>
  <si>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</si>
  <si>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</si>
  <si>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</si>
  <si>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</si>
  <si>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</si>
  <si>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</si>
  <si>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</si>
  <si>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</si>
  <si>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</si>
  <si>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</si>
  <si>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</si>
  <si>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</si>
  <si>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</si>
  <si>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</si>
  <si>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</si>
  <si>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</si>
  <si>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</si>
  <si>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</si>
  <si>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</si>
  <si>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</si>
  <si>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</si>
  <si>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</si>
  <si>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</si>
  <si>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</si>
  <si>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</si>
  <si>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</si>
  <si>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</si>
  <si>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</si>
  <si>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</si>
  <si>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</si>
  <si>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</si>
  <si>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</si>
  <si>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</si>
  <si>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</si>
  <si>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</si>
  <si>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</si>
  <si>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</si>
  <si>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</si>
  <si>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</si>
  <si>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</si>
  <si>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</si>
  <si>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</si>
  <si>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</si>
  <si>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</si>
  <si>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</si>
  <si>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</si>
  <si>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</si>
  <si>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</si>
  <si>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</si>
  <si>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</si>
  <si>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</si>
  <si>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</si>
  <si>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</si>
  <si>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</si>
  <si>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</si>
  <si>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</si>
  <si>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</si>
  <si>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</si>
  <si>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</si>
  <si>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</si>
  <si>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</si>
  <si>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</si>
  <si>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</si>
  <si>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</si>
  <si>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</si>
  <si>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</si>
  <si>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</si>
  <si>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</si>
  <si>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</si>
  <si>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</si>
  <si>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</si>
  <si>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</si>
  <si>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</si>
  <si>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</si>
  <si>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</si>
  <si>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</si>
  <si>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</si>
  <si>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</si>
  <si>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</si>
  <si>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</si>
  <si>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</si>
  <si>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</si>
  <si>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</si>
  <si>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</si>
  <si>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</si>
  <si>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</si>
  <si>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</si>
  <si>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</si>
  <si>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</si>
  <si>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</si>
  <si>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</si>
  <si>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</si>
  <si>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</si>
  <si>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</si>
  <si>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</si>
  <si>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</si>
  <si>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</si>
  <si>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</si>
  <si>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</si>
  <si>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</si>
  <si>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</si>
  <si>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</si>
  <si>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</si>
  <si>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</si>
  <si>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</si>
  <si>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</si>
  <si>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</si>
  <si>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</si>
  <si>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</si>
  <si>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</si>
  <si>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</si>
  <si>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</si>
  <si>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</si>
  <si>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</si>
  <si>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</si>
  <si>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</si>
  <si>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</si>
  <si>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</si>
  <si>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</si>
  <si>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</si>
  <si>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</si>
  <si>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</si>
  <si>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</si>
  <si>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</si>
  <si>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</si>
  <si>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</si>
  <si>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</si>
  <si>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</si>
  <si>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</si>
  <si>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</si>
  <si>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</si>
  <si>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</si>
  <si>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</si>
  <si>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</si>
  <si>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</si>
  <si>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</si>
  <si>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</si>
  <si>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</si>
  <si>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</si>
  <si>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</si>
  <si>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</si>
  <si>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</si>
  <si>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</si>
  <si>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</si>
  <si>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</si>
  <si>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</si>
  <si>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</si>
  <si>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</si>
  <si>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</si>
  <si>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</si>
  <si>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</si>
  <si>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</si>
  <si>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</si>
  <si>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</si>
  <si>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</si>
  <si>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</si>
  <si>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</si>
  <si>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</si>
  <si>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</si>
  <si>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</si>
  <si>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</si>
  <si>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</si>
  <si>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</si>
  <si>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</si>
  <si>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</si>
  <si>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</si>
  <si>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</si>
  <si>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</si>
  <si>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</si>
  <si>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</si>
  <si>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</si>
  <si>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</si>
  <si>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</si>
  <si>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</si>
  <si>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</si>
  <si>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</si>
  <si>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</si>
  <si>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</si>
  <si>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</si>
  <si>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</si>
  <si>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</si>
  <si>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</si>
  <si>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</si>
  <si>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</si>
  <si>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</si>
  <si>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</si>
  <si>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</si>
  <si>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</si>
  <si>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</si>
  <si>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</si>
  <si>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</si>
  <si>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</si>
  <si>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</si>
  <si>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</si>
  <si>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</si>
  <si>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</si>
  <si>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</si>
  <si>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</si>
  <si>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</si>
  <si>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</si>
  <si>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</si>
  <si>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</si>
  <si>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</si>
  <si>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</si>
  <si>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</si>
  <si>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</si>
  <si>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</si>
  <si>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</si>
  <si>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</si>
  <si>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</si>
  <si>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</si>
  <si>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</si>
  <si>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</si>
  <si>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</si>
  <si>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</si>
  <si>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</si>
  <si>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</si>
  <si>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</si>
  <si>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</si>
  <si>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</si>
  <si>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</si>
  <si>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</si>
  <si>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</si>
  <si>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</si>
  <si>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</si>
  <si>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</si>
  <si>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</si>
  <si>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</si>
  <si>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</si>
  <si>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</si>
  <si>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</si>
  <si>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</si>
  <si>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</si>
  <si>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</si>
  <si>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</si>
  <si>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</si>
  <si>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</si>
  <si>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</si>
  <si>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</si>
  <si>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</si>
  <si>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</si>
  <si>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</si>
  <si>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</si>
  <si>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</si>
  <si>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</si>
  <si>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</si>
  <si>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</si>
  <si>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</si>
  <si>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</si>
  <si>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</si>
  <si>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</si>
  <si>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</si>
  <si>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</si>
  <si>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</si>
  <si>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</si>
  <si>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</si>
  <si>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</si>
  <si>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</si>
  <si>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</si>
  <si>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</si>
  <si>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</si>
  <si>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</si>
  <si>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</si>
  <si>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</si>
  <si>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</si>
  <si>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</si>
  <si>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</si>
  <si>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</si>
  <si>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</si>
  <si>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</si>
  <si>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</si>
  <si>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</si>
  <si>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</si>
  <si>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</si>
  <si>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</si>
  <si>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</si>
  <si>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</si>
  <si>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</si>
  <si>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</si>
  <si>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</si>
  <si>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</si>
  <si>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</si>
  <si>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</si>
  <si>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</si>
  <si>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</si>
  <si>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</si>
  <si>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</si>
  <si>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</si>
  <si>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</si>
  <si>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</si>
  <si>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</si>
  <si>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</si>
  <si>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</si>
  <si>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</si>
  <si>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</si>
  <si>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</si>
  <si>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</si>
  <si>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</si>
  <si>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</si>
  <si>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</si>
  <si>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</si>
  <si>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</si>
  <si>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</si>
  <si>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</si>
  <si>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</si>
  <si>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</si>
  <si>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</si>
  <si>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</si>
  <si>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</si>
  <si>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</si>
  <si>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</si>
  <si>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</si>
  <si>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</si>
  <si>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</si>
  <si>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</si>
  <si>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</si>
  <si>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</si>
  <si>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</si>
  <si>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</si>
  <si>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</si>
  <si>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</si>
  <si>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</si>
  <si>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</si>
  <si>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</si>
  <si>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</si>
  <si>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</si>
  <si>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</si>
  <si>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</si>
  <si>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</si>
  <si>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</si>
  <si>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</si>
  <si>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</si>
  <si>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</si>
  <si>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</si>
  <si>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</si>
  <si>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</si>
  <si>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</si>
  <si>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</si>
  <si>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</si>
  <si>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</si>
  <si>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</si>
  <si>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</si>
  <si>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</si>
  <si>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</si>
  <si>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</si>
  <si>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</si>
  <si>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</si>
  <si>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</si>
  <si>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</si>
  <si>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</si>
  <si>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</si>
  <si>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</si>
  <si>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</si>
  <si>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</si>
  <si>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</si>
  <si>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</si>
  <si>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</si>
  <si>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</si>
  <si>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</si>
  <si>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</si>
  <si>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</si>
  <si>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</si>
  <si>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</si>
  <si>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</si>
  <si>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</si>
  <si>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</si>
  <si>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</si>
  <si>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</si>
  <si>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</si>
  <si>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</si>
  <si>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</si>
  <si>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</si>
  <si>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</si>
  <si>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</si>
  <si>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</si>
  <si>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</si>
  <si>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</si>
  <si>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</si>
  <si>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</si>
  <si>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</si>
  <si>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</si>
  <si>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</si>
  <si>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</si>
  <si>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</si>
  <si>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</si>
  <si>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</si>
  <si>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</si>
  <si>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</si>
  <si>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</si>
  <si>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</si>
  <si>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</si>
  <si>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</si>
  <si>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</si>
  <si>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</si>
  <si>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</si>
  <si>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</si>
  <si>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</si>
  <si>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</si>
  <si>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</si>
  <si>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</si>
  <si>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</si>
  <si>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</si>
  <si>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</si>
  <si>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</si>
  <si>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</si>
  <si>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</si>
  <si>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</si>
  <si>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</si>
  <si>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</si>
  <si>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</si>
  <si>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</si>
  <si>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</si>
  <si>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</si>
  <si>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</si>
  <si>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</si>
  <si>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</si>
  <si>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</si>
  <si>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</si>
  <si>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</si>
  <si>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</si>
  <si>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</si>
  <si>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</si>
  <si>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</si>
  <si>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</si>
  <si>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</si>
  <si>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</si>
  <si>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</si>
  <si>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</si>
  <si>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</si>
  <si>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</si>
  <si>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</si>
  <si>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</si>
  <si>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</si>
  <si>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</si>
  <si>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</si>
  <si>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</si>
  <si>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</si>
  <si>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</si>
  <si>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</si>
  <si>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</si>
  <si>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</si>
  <si>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</si>
  <si>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</si>
  <si>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</si>
  <si>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</si>
  <si>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</si>
  <si>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</si>
  <si>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</si>
  <si>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</si>
  <si>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</si>
  <si>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</si>
  <si>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</si>
  <si>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</si>
  <si>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</si>
  <si>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</si>
  <si>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</si>
  <si>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</si>
  <si>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</si>
  <si>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</si>
  <si>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</si>
  <si>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</si>
  <si>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</si>
  <si>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</si>
  <si>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</si>
  <si>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</si>
  <si>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</si>
  <si>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</si>
  <si>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</si>
  <si>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</si>
  <si>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</si>
  <si>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</si>
  <si>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</si>
  <si>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</si>
  <si>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</si>
  <si>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</si>
  <si>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</si>
  <si>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</si>
  <si>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</si>
  <si>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</si>
  <si>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</si>
  <si>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</si>
  <si>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</si>
  <si>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</si>
  <si>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</si>
  <si>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</si>
  <si>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</si>
  <si>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</si>
  <si>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</si>
  <si>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</si>
  <si>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</si>
  <si>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</si>
  <si>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</si>
  <si>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</si>
  <si>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</si>
  <si>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</si>
  <si>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</si>
  <si>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</si>
  <si>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</si>
  <si>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</si>
  <si>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</si>
  <si>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</si>
  <si>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</si>
  <si>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</si>
  <si>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</si>
  <si>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</si>
  <si>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</si>
  <si>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</si>
  <si>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</si>
  <si>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</si>
  <si>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</si>
  <si>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</si>
  <si>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</si>
  <si>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</si>
  <si>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</si>
  <si>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</si>
  <si>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</si>
  <si>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</si>
  <si>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</si>
  <si>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</si>
  <si>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</si>
  <si>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</si>
  <si>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</si>
  <si>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</si>
  <si>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</si>
  <si>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</si>
  <si>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</si>
  <si>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</si>
  <si>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</si>
  <si>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</si>
  <si>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</si>
  <si>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</si>
  <si>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</si>
  <si>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</si>
  <si>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</si>
  <si>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</si>
  <si>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</si>
  <si>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</si>
  <si>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</si>
  <si>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</si>
  <si>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</si>
  <si>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</si>
  <si>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</si>
  <si>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</si>
  <si>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</si>
  <si>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</si>
  <si>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</si>
  <si>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</si>
  <si>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</si>
  <si>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</si>
  <si>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</si>
  <si>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</si>
  <si>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</si>
  <si>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</si>
  <si>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</si>
  <si>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</si>
  <si>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</si>
  <si>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</si>
  <si>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</si>
  <si>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</si>
  <si>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</si>
  <si>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</si>
  <si>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</si>
  <si>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</si>
  <si>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</si>
  <si>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</si>
  <si>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</si>
  <si>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</si>
  <si>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</si>
  <si>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</si>
  <si>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</si>
  <si>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</si>
  <si>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</si>
  <si>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</si>
  <si>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</si>
  <si>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</si>
  <si>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</si>
  <si>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</si>
  <si>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</si>
  <si>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</si>
  <si>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</si>
  <si>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</si>
  <si>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</si>
  <si>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</si>
  <si>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</si>
  <si>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</si>
  <si>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</si>
  <si>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</si>
  <si>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</si>
  <si>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</si>
  <si>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</si>
  <si>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</si>
  <si>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</si>
  <si>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</si>
  <si>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</si>
  <si>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</si>
  <si>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</si>
  <si>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</si>
  <si>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</si>
  <si>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</si>
  <si>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</si>
  <si>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</si>
  <si>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</si>
  <si>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</si>
  <si>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</si>
  <si>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</si>
  <si>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</si>
  <si>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</si>
  <si>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</si>
  <si>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</si>
  <si>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</si>
  <si>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</si>
  <si>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</si>
  <si>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</si>
  <si>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</si>
  <si>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</si>
  <si>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</si>
  <si>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</si>
  <si>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</si>
  <si>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</si>
  <si>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</si>
  <si>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</si>
  <si>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</si>
  <si>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</si>
  <si>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</si>
  <si>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</si>
  <si>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</si>
  <si>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</si>
  <si>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</si>
  <si>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</si>
  <si>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</si>
  <si>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</si>
  <si>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</si>
  <si>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</si>
  <si>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</si>
  <si>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</si>
  <si>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</si>
  <si>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</si>
  <si>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</si>
  <si>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</si>
  <si>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</si>
  <si>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</si>
  <si>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</si>
  <si>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</si>
  <si>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</si>
  <si>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</si>
  <si>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</si>
  <si>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</si>
  <si>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</si>
  <si>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</si>
  <si>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</si>
  <si>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</si>
  <si>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</si>
  <si>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</si>
  <si>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</si>
  <si>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</si>
  <si>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</si>
  <si>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</si>
  <si>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</si>
  <si>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</si>
  <si>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</si>
  <si>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</si>
  <si>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</si>
  <si>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</si>
  <si>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</si>
  <si>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</si>
  <si>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</si>
  <si>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</si>
  <si>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</si>
  <si>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</si>
  <si>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</si>
  <si>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</si>
  <si>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</si>
  <si>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</si>
  <si>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</si>
  <si>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</si>
  <si>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</si>
  <si>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</si>
  <si>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</si>
  <si>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</si>
  <si>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</si>
  <si>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</si>
  <si>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</si>
  <si>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</si>
  <si>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</si>
  <si>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</si>
  <si>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</si>
  <si>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</si>
  <si>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</si>
  <si>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</si>
  <si>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</si>
  <si>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</si>
  <si>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</si>
  <si>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</si>
  <si>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</si>
  <si>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</si>
  <si>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</si>
  <si>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</si>
  <si>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</si>
  <si>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</si>
  <si>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</si>
  <si>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</si>
  <si>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</si>
  <si>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</si>
  <si>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</si>
  <si>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</si>
  <si>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</si>
  <si>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</si>
  <si>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</si>
  <si>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</si>
  <si>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</si>
  <si>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</si>
  <si>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</si>
  <si>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</si>
  <si>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</si>
  <si>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</si>
  <si>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</si>
  <si>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</si>
  <si>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</si>
  <si>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</si>
  <si>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</si>
  <si>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</si>
  <si>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</si>
  <si>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</si>
  <si>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</si>
  <si>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</si>
  <si>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</si>
  <si>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</si>
  <si>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</si>
  <si>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</si>
  <si>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</si>
  <si>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</si>
  <si>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</si>
  <si>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</si>
  <si>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</si>
  <si>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</si>
  <si>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</si>
  <si>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</si>
  <si>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</si>
  <si>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</si>
  <si>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</si>
  <si>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</si>
  <si>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</si>
  <si>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</si>
  <si>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</si>
  <si>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</si>
  <si>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</si>
  <si>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</si>
  <si>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</si>
  <si>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</si>
  <si>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</si>
  <si>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</si>
  <si>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</si>
  <si>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</si>
  <si>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</si>
  <si>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</si>
  <si>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</si>
  <si>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</si>
  <si>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</si>
  <si>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</si>
  <si>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</si>
  <si>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</si>
  <si>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</si>
  <si>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</si>
  <si>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</si>
  <si>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</si>
  <si>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</si>
  <si>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</si>
  <si>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</si>
  <si>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</si>
  <si>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</si>
  <si>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</si>
  <si>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</si>
  <si>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</si>
  <si>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</si>
  <si>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</si>
  <si>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</si>
  <si>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</si>
  <si>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</si>
  <si>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</si>
  <si>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</si>
  <si>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</si>
  <si>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</si>
  <si>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</si>
  <si>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</si>
  <si>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</si>
  <si>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</si>
  <si>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</si>
  <si>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</si>
  <si>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</si>
  <si>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</si>
  <si>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</si>
  <si>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</si>
  <si>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</si>
  <si>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</si>
  <si>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</si>
  <si>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</si>
  <si>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</si>
  <si>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</si>
  <si>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</si>
  <si>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</si>
  <si>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</si>
  <si>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</si>
  <si>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</si>
  <si>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</si>
  <si>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</si>
  <si>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</si>
  <si>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</si>
  <si>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</si>
  <si>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</si>
  <si>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</si>
  <si>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</si>
  <si>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</si>
  <si>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</si>
  <si>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</si>
  <si>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</si>
  <si>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</si>
  <si>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</si>
  <si>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</si>
  <si>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</si>
  <si>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</si>
  <si>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</si>
  <si>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</si>
  <si>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</si>
  <si>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</si>
  <si>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</si>
  <si>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</si>
  <si>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</si>
  <si>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</si>
  <si>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</si>
  <si>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</si>
  <si>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</si>
  <si>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</si>
  <si>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</si>
  <si>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</si>
  <si>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</si>
  <si>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</si>
  <si>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</si>
  <si>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</si>
  <si>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</si>
  <si>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</si>
  <si>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</si>
  <si>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</si>
  <si>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</si>
  <si>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</si>
  <si>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</si>
  <si>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</si>
  <si>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</si>
  <si>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</si>
  <si>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</si>
  <si>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</si>
  <si>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</si>
  <si>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</si>
  <si>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</si>
  <si>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</si>
  <si>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</si>
  <si>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</si>
  <si>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</si>
  <si>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</si>
  <si>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</si>
  <si>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</si>
  <si>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</si>
  <si>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</si>
  <si>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</si>
  <si>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</si>
  <si>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</si>
  <si>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</si>
  <si>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</si>
  <si>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</si>
  <si>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</si>
  <si>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</si>
  <si>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</si>
  <si>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</si>
  <si>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</si>
  <si>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</si>
  <si>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</si>
  <si>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</si>
  <si>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</si>
  <si>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</si>
  <si>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</si>
  <si>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</si>
  <si>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</si>
  <si>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</si>
  <si>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</si>
  <si>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</si>
  <si>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</si>
  <si>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</si>
  <si>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</si>
  <si>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</si>
  <si>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</si>
  <si>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</si>
  <si>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</si>
  <si>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</si>
  <si>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</si>
  <si>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</si>
  <si>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</si>
  <si>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</si>
  <si>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</si>
  <si>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</si>
  <si>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</si>
  <si>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</si>
  <si>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</si>
  <si>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</si>
  <si>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</si>
  <si>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</si>
  <si>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</si>
  <si>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</si>
  <si>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</si>
  <si>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</si>
  <si>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</si>
  <si>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</si>
  <si>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</si>
  <si>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</si>
  <si>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</si>
  <si>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</si>
  <si>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</si>
  <si>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</si>
  <si>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</si>
  <si>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</si>
  <si>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</si>
  <si>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</si>
  <si>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</si>
  <si>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</si>
  <si>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</si>
  <si>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</si>
  <si>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</si>
  <si>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</si>
  <si>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</si>
  <si>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</si>
  <si>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</si>
  <si>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</si>
  <si>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</si>
  <si>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</si>
  <si>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</si>
  <si>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</si>
  <si>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</si>
  <si>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</si>
  <si>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</si>
  <si>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</si>
  <si>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</si>
  <si>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</si>
  <si>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</si>
  <si>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</si>
  <si>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</si>
  <si>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</si>
  <si>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</si>
  <si>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</si>
  <si>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</si>
  <si>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</si>
  <si>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</si>
  <si>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</si>
  <si>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</si>
  <si>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</si>
  <si>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</si>
  <si>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</si>
  <si>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</si>
  <si>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</si>
  <si>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</si>
  <si>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</si>
  <si>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</si>
  <si>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</si>
  <si>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</si>
  <si>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</si>
  <si>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</si>
  <si>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</si>
  <si>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</si>
  <si>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</si>
  <si>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</si>
  <si>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</si>
  <si>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</si>
  <si>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</si>
  <si>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</si>
  <si>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</si>
  <si>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</si>
  <si>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</si>
  <si>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</si>
  <si>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</si>
  <si>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</si>
  <si>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</si>
  <si>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</si>
  <si>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</si>
  <si>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</si>
  <si>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</si>
  <si>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</si>
  <si>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</si>
  <si>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</si>
  <si>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</si>
  <si>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</si>
  <si>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</si>
  <si>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</si>
  <si>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</si>
  <si>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</si>
  <si>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</si>
  <si>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</si>
  <si>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</si>
  <si>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</si>
  <si>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</si>
  <si>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</si>
  <si>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</si>
  <si>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</si>
  <si>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</si>
  <si>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</si>
  <si>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</si>
  <si>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</si>
  <si>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</si>
  <si>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</si>
  <si>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</si>
  <si>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</si>
  <si>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</si>
  <si>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</si>
  <si>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</si>
  <si>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</si>
  <si>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</si>
  <si>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</si>
  <si>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</si>
  <si>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</si>
  <si>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</si>
  <si>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</si>
  <si>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</si>
  <si>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</si>
  <si>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</si>
  <si>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</si>
  <si>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</si>
  <si>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</si>
  <si>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</si>
  <si>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</si>
  <si>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</si>
  <si>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</si>
  <si>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</si>
  <si>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</si>
  <si>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</si>
  <si>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</si>
  <si>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</si>
  <si>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</si>
  <si>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</si>
  <si>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</si>
  <si>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</si>
  <si>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</si>
  <si>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</si>
  <si>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</si>
  <si>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</si>
  <si>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</si>
  <si>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</si>
  <si>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</si>
  <si>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</si>
  <si>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</si>
  <si>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</si>
  <si>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</si>
  <si>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</si>
  <si>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</si>
  <si>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</si>
  <si>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</si>
  <si>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</si>
  <si>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</si>
  <si>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</si>
  <si>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</si>
  <si>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</si>
  <si>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</si>
  <si>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</si>
  <si>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</si>
  <si>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</si>
  <si>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</si>
  <si>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</si>
  <si>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</si>
  <si>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</si>
  <si>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</si>
  <si>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</si>
  <si>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</si>
  <si>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</si>
  <si>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</si>
  <si>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</si>
  <si>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</si>
  <si>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</si>
  <si>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</si>
  <si>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</si>
  <si>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</si>
  <si>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</si>
  <si>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</si>
  <si>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</si>
  <si>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</si>
  <si>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</si>
  <si>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</si>
  <si>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</si>
  <si>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</si>
  <si>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</si>
  <si>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</si>
  <si>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</si>
  <si>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</si>
  <si>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</si>
  <si>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</si>
  <si>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</si>
  <si>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</si>
  <si>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</si>
  <si>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</si>
  <si>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</si>
  <si>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</si>
  <si>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</si>
  <si>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</si>
  <si>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</si>
  <si>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</si>
  <si>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</si>
  <si>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</si>
  <si>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</si>
  <si>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</si>
  <si>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</si>
  <si>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</si>
  <si>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</si>
  <si>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</si>
  <si>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</si>
  <si>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</si>
  <si>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</si>
  <si>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</si>
  <si>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</si>
  <si>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</si>
  <si>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</si>
  <si>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</si>
  <si>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</si>
  <si>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</si>
  <si>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</si>
  <si>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</si>
  <si>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</si>
  <si>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</si>
  <si>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</si>
  <si>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</si>
  <si>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</si>
  <si>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</si>
  <si>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</si>
  <si>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</si>
  <si>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</si>
  <si>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</si>
  <si>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</si>
  <si>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</si>
  <si>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</si>
  <si>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</si>
  <si>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</si>
  <si>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</si>
  <si>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</si>
  <si>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</si>
  <si>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</si>
  <si>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</si>
  <si>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</si>
  <si>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</si>
  <si>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</si>
  <si>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</si>
  <si>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</si>
  <si>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</si>
  <si>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</si>
  <si>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</si>
  <si>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</si>
  <si>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</si>
  <si>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</si>
  <si>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</si>
  <si>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</si>
  <si>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</si>
  <si>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</si>
  <si>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</si>
  <si>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</si>
  <si>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</si>
  <si>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</si>
  <si>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</si>
  <si>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</si>
  <si>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</si>
  <si>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</si>
  <si>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</si>
  <si>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</si>
  <si>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</si>
  <si>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</si>
  <si>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</si>
  <si>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</si>
  <si>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</si>
  <si>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</si>
  <si>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</si>
  <si>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</si>
  <si>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</si>
  <si>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</si>
  <si>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</si>
  <si>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</si>
  <si>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</si>
  <si>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</si>
  <si>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</si>
  <si>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</si>
  <si>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</si>
  <si>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</si>
  <si>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</si>
  <si>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</si>
  <si>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</si>
  <si>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</si>
  <si>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</si>
  <si>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</si>
  <si>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</si>
  <si>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</si>
  <si>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</si>
  <si>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</si>
  <si>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</si>
  <si>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</si>
  <si>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</si>
  <si>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</si>
  <si>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</si>
  <si>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</si>
  <si>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</si>
  <si>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</si>
  <si>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</si>
  <si>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</si>
  <si>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</si>
  <si>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</si>
  <si>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</si>
  <si>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</si>
  <si>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</si>
  <si>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</si>
  <si>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</si>
  <si>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</si>
  <si>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</si>
  <si>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</si>
  <si>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</si>
  <si>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</si>
  <si>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</si>
  <si>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</si>
  <si>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</si>
  <si>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</si>
  <si>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</si>
  <si>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</si>
  <si>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</si>
  <si>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</si>
  <si>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</si>
  <si>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</si>
  <si>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</si>
  <si>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</si>
  <si>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</si>
  <si>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</si>
  <si>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</si>
  <si>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</si>
  <si>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</si>
  <si>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</si>
  <si>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</si>
  <si>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</si>
  <si>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</si>
  <si>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</si>
  <si>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</si>
  <si>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</si>
  <si>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</si>
  <si>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</si>
  <si>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</si>
  <si>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</si>
  <si>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</si>
  <si>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</si>
  <si>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</si>
  <si>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</si>
  <si>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</si>
  <si>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</si>
  <si>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</si>
  <si>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</si>
  <si>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</si>
  <si>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</si>
  <si>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</si>
  <si>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</si>
  <si>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</si>
  <si>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</si>
  <si>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</si>
  <si>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</si>
  <si>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</si>
  <si>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</si>
  <si>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</si>
  <si>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</si>
  <si>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</si>
  <si>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</si>
  <si>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</si>
  <si>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</si>
  <si>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</si>
  <si>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</si>
  <si>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</si>
  <si>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</si>
  <si>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</si>
  <si>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</si>
  <si>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</si>
  <si>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</si>
  <si>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</si>
  <si>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</si>
  <si>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</si>
  <si>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</si>
  <si>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</si>
  <si>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</si>
  <si>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</si>
  <si>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</si>
  <si>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</si>
  <si>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</si>
  <si>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</si>
  <si>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</si>
  <si>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</si>
  <si>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</si>
  <si>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</si>
  <si>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</si>
  <si>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</si>
  <si>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</si>
  <si>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</si>
  <si>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</si>
  <si>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</si>
  <si>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</si>
  <si>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</si>
  <si>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</si>
  <si>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</si>
  <si>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</si>
  <si>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</si>
  <si>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</si>
  <si>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</si>
  <si>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</si>
  <si>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</si>
  <si>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</si>
  <si>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</si>
  <si>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</si>
  <si>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</si>
  <si>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</si>
  <si>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</si>
  <si>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</si>
  <si>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</si>
  <si>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</si>
  <si>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</si>
  <si>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</si>
  <si>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</si>
  <si>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</si>
  <si>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</si>
  <si>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</si>
  <si>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</si>
  <si>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</si>
  <si>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</si>
  <si>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</si>
  <si>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</si>
  <si>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</si>
  <si>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</si>
  <si>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</si>
  <si>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</si>
  <si>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</si>
  <si>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</si>
  <si>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</si>
  <si>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</si>
  <si>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</si>
  <si>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</si>
  <si>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</si>
  <si>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</si>
  <si>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</si>
  <si>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</si>
  <si>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</si>
  <si>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</si>
  <si>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</si>
  <si>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</si>
  <si>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</si>
  <si>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</si>
  <si>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</si>
  <si>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</si>
  <si>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</si>
  <si>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</si>
  <si>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</si>
  <si>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</si>
  <si>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</si>
  <si>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</si>
  <si>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</si>
  <si>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</si>
  <si>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</si>
  <si>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</si>
  <si>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</si>
  <si>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</si>
  <si>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</si>
  <si>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</si>
  <si>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</si>
  <si>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</si>
  <si>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</si>
  <si>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</si>
  <si>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</si>
  <si>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</si>
  <si>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</si>
  <si>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</si>
  <si>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</si>
  <si>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</si>
  <si>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</si>
  <si>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</si>
  <si>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</si>
  <si>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</si>
  <si>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</si>
  <si>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</si>
  <si>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</si>
  <si>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</si>
  <si>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</si>
  <si>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</si>
  <si>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</si>
  <si>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</si>
  <si>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</si>
  <si>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</si>
  <si>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</si>
  <si>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</si>
  <si>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</si>
  <si>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</si>
  <si>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</si>
  <si>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</si>
  <si>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</si>
  <si>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</si>
  <si>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</si>
  <si>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</si>
  <si>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</si>
  <si>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</si>
  <si>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</si>
  <si>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</si>
  <si>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</si>
  <si>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</si>
  <si>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</si>
  <si>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</si>
  <si>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</si>
  <si>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</si>
  <si>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</si>
  <si>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</si>
  <si>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</si>
  <si>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</si>
  <si>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</si>
  <si>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</si>
  <si>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</si>
  <si>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</si>
  <si>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</si>
  <si>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</si>
  <si>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</si>
  <si>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</si>
  <si>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</si>
  <si>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</si>
  <si>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</si>
  <si>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</si>
  <si>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</si>
  <si>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</si>
  <si>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</si>
  <si>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</si>
  <si>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</si>
  <si>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</si>
  <si>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</si>
  <si>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</si>
  <si>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</si>
  <si>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</si>
  <si>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</si>
  <si>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</si>
  <si>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</si>
  <si>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</si>
  <si>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</si>
  <si>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</si>
  <si>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</si>
  <si>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</si>
  <si>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</si>
  <si>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</si>
  <si>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</si>
  <si>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</si>
  <si>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</si>
  <si>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</si>
  <si>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</si>
  <si>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</si>
  <si>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</si>
  <si>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</si>
  <si>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</si>
  <si>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</si>
  <si>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</si>
  <si>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</si>
  <si>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</si>
  <si>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</si>
  <si>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</si>
  <si>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</si>
  <si>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</si>
  <si>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</si>
  <si>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</si>
  <si>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</si>
  <si>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</si>
  <si>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</si>
  <si>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</si>
  <si>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</si>
  <si>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</si>
  <si>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</si>
  <si>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</si>
  <si>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</si>
  <si>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</si>
  <si>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</si>
  <si>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</si>
  <si>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</si>
  <si>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</si>
  <si>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</si>
  <si>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</si>
  <si>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</si>
  <si>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</si>
  <si>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</si>
  <si>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</si>
  <si>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</si>
  <si>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</si>
  <si>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</si>
  <si>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</si>
  <si>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</si>
  <si>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</si>
  <si>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</si>
  <si>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</si>
  <si>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</si>
  <si>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</si>
  <si>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</si>
  <si>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</si>
  <si>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</si>
  <si>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</si>
  <si>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</si>
  <si>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</si>
  <si>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</si>
  <si>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</si>
  <si>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</si>
  <si>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</si>
  <si>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</si>
  <si>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</si>
  <si>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</si>
  <si>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</si>
  <si>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</si>
  <si>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</si>
  <si>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</si>
  <si>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</si>
  <si>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</si>
  <si>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</si>
  <si>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</si>
  <si>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</si>
  <si>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</si>
  <si>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</si>
  <si>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</si>
  <si>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</si>
  <si>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</si>
  <si>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</si>
  <si>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</si>
  <si>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</si>
  <si>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</si>
  <si>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</si>
  <si>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</si>
  <si>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</si>
  <si>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</si>
  <si>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</si>
  <si>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</si>
  <si>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</si>
  <si>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</si>
  <si>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</si>
  <si>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</si>
  <si>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</si>
  <si>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</si>
  <si>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</si>
  <si>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</si>
  <si>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</si>
  <si>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</si>
  <si>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</si>
  <si>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</si>
  <si>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</si>
  <si>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</si>
  <si>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</si>
  <si>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</si>
  <si>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</si>
  <si>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</si>
  <si>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</si>
  <si>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</si>
  <si>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</si>
  <si>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</si>
  <si>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</si>
  <si>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</si>
  <si>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</si>
  <si>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</si>
  <si>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</si>
  <si>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</si>
  <si>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</si>
  <si>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</si>
  <si>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</si>
  <si>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</si>
  <si>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</si>
  <si>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</si>
  <si>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</si>
  <si>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</si>
  <si>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</si>
  <si>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</si>
  <si>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</si>
  <si>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</si>
  <si>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</si>
  <si>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</si>
  <si>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</si>
  <si>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</si>
  <si>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</si>
  <si>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</si>
  <si>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</si>
  <si>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</si>
  <si>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</si>
  <si>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</si>
  <si>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</si>
  <si>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</si>
  <si>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</si>
  <si>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</si>
  <si>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</si>
  <si>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</si>
  <si>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</si>
  <si>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</si>
  <si>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</si>
  <si>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</si>
  <si>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</si>
  <si>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</si>
  <si>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</si>
  <si>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</si>
  <si>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</si>
  <si>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</si>
  <si>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</si>
  <si>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</si>
  <si>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</si>
  <si>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</si>
  <si>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</si>
  <si>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</si>
  <si>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</si>
  <si>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</si>
  <si>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</si>
  <si>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</si>
  <si>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</si>
  <si>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</si>
  <si>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</si>
  <si>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</si>
  <si>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</si>
  <si>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</si>
  <si>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</si>
  <si>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</si>
  <si>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</si>
  <si>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</si>
  <si>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</si>
  <si>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</si>
  <si>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</si>
  <si>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</si>
  <si>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</si>
  <si>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</si>
  <si>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</si>
  <si>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</si>
  <si>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</si>
  <si>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</si>
  <si>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</si>
  <si>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</si>
  <si>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</si>
  <si>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</si>
  <si>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</si>
  <si>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</si>
  <si>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</si>
  <si>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</si>
  <si>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</si>
  <si>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</si>
  <si>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</si>
  <si>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</si>
  <si>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</si>
  <si>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</si>
  <si>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</si>
  <si>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</si>
  <si>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</si>
  <si>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</si>
  <si>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</si>
  <si>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</si>
  <si>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</si>
  <si>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</si>
  <si>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</si>
  <si>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</si>
  <si>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</si>
  <si>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</si>
  <si>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</si>
  <si>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</si>
  <si>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</si>
  <si>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</si>
  <si>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</si>
  <si>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</si>
  <si>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</si>
  <si>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</si>
  <si>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</si>
  <si>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</si>
  <si>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</si>
  <si>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</si>
  <si>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</si>
  <si>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</si>
  <si>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</si>
  <si>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</si>
  <si>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</si>
  <si>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</si>
  <si>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</si>
  <si>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</si>
  <si>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</si>
  <si>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</si>
  <si>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</si>
  <si>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</si>
  <si>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</si>
  <si>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</si>
  <si>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</si>
  <si>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</si>
  <si>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</si>
  <si>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</si>
  <si>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</si>
  <si>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</si>
  <si>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</si>
  <si>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</si>
  <si>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</si>
  <si>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</si>
  <si>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</si>
  <si>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</si>
  <si>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</si>
  <si>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</si>
  <si>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</si>
  <si>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</si>
  <si>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</si>
  <si>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</si>
  <si>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</si>
  <si>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</si>
  <si>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</si>
  <si>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</si>
  <si>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</si>
  <si>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</si>
  <si>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</si>
  <si>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</si>
  <si>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</si>
  <si>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</si>
  <si>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</si>
  <si>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</si>
  <si>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</si>
  <si>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</si>
  <si>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</si>
  <si>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</si>
  <si>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</si>
  <si>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</si>
  <si>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</si>
  <si>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</si>
  <si>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</si>
  <si>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</si>
  <si>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</si>
  <si>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</si>
  <si>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</si>
  <si>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</si>
  <si>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</si>
  <si>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</si>
  <si>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</si>
  <si>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</si>
  <si>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</si>
  <si>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</si>
  <si>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</si>
  <si>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</si>
  <si>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</si>
  <si>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</si>
  <si>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</si>
  <si>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</si>
  <si>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</si>
  <si>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</si>
  <si>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</si>
  <si>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</si>
  <si>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</si>
  <si>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</si>
  <si>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</si>
  <si>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</si>
  <si>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</si>
  <si>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</si>
  <si>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</si>
  <si>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</si>
  <si>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</si>
  <si>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</si>
  <si>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</si>
  <si>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</si>
  <si>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</si>
  <si>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</si>
  <si>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</si>
  <si>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</si>
  <si>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</si>
  <si>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</si>
  <si>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</si>
  <si>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</si>
  <si>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</si>
  <si>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</si>
  <si>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</si>
  <si>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</si>
  <si>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</si>
  <si>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</si>
  <si>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</si>
  <si>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</si>
  <si>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</si>
  <si>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</si>
  <si>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</si>
  <si>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</si>
  <si>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</si>
  <si>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</si>
  <si>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</si>
  <si>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</si>
  <si>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</si>
  <si>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</si>
  <si>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</si>
  <si>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</si>
  <si>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</si>
  <si>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</si>
  <si>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</si>
  <si>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</si>
  <si>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</si>
  <si>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</si>
  <si>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</si>
  <si>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</si>
  <si>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</si>
  <si>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</si>
  <si>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</si>
  <si>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</si>
  <si>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</si>
  <si>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</si>
  <si>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</si>
  <si>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</si>
  <si>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</si>
  <si>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</si>
  <si>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</si>
  <si>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</si>
  <si>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</si>
  <si>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</si>
  <si>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</si>
  <si>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</si>
  <si>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</si>
  <si>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</si>
  <si>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</si>
  <si>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</si>
  <si>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</si>
  <si>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</si>
  <si>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</si>
  <si>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</si>
  <si>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</si>
  <si>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</si>
  <si>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</si>
  <si>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</si>
  <si>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</si>
  <si>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</si>
  <si>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</si>
  <si>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</si>
  <si>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</si>
  <si>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</si>
  <si>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</si>
  <si>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</si>
  <si>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</si>
  <si>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</si>
  <si>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</si>
  <si>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</si>
  <si>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</si>
  <si>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</si>
  <si>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</si>
  <si>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</si>
  <si>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</si>
  <si>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</si>
  <si>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</si>
  <si>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</si>
  <si>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</si>
  <si>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</si>
  <si>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</si>
  <si>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</si>
  <si>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</si>
  <si>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</si>
  <si>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</si>
  <si>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</si>
  <si>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</si>
  <si>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</si>
  <si>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</si>
  <si>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</si>
  <si>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</si>
  <si>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</si>
  <si>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</si>
  <si>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</si>
  <si>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</si>
  <si>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</si>
  <si>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</si>
  <si>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</si>
  <si>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</si>
  <si>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</si>
  <si>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</si>
  <si>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</si>
  <si>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</si>
  <si>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</si>
  <si>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</si>
  <si>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</si>
  <si>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</si>
  <si>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</si>
  <si>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</si>
  <si>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</si>
  <si>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</si>
  <si>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</si>
  <si>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</si>
  <si>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</si>
  <si>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</si>
  <si>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</si>
  <si>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</si>
  <si>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</si>
  <si>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</si>
  <si>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</si>
  <si>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</si>
  <si>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</si>
  <si>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</si>
  <si>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</si>
  <si>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</si>
  <si>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</si>
  <si>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</si>
  <si>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</si>
  <si>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</si>
  <si>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</si>
  <si>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</si>
  <si>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</si>
  <si>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</si>
  <si>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</si>
  <si>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</si>
  <si>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</si>
  <si>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</si>
  <si>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</si>
  <si>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</si>
  <si>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</si>
  <si>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</si>
  <si>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</si>
  <si>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</si>
  <si>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</si>
  <si>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</si>
  <si>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</si>
  <si>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</si>
  <si>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</si>
  <si>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</si>
  <si>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</si>
  <si>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</si>
  <si>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</si>
  <si>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</si>
  <si>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</si>
  <si>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</si>
  <si>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</si>
  <si>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</si>
  <si>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</si>
  <si>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</si>
  <si>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</si>
  <si>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</si>
  <si>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</si>
  <si>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</si>
  <si>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</si>
  <si>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</si>
  <si>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</si>
  <si>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</si>
  <si>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</si>
  <si>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</si>
  <si>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</si>
  <si>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</si>
  <si>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</si>
  <si>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</si>
  <si>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</si>
  <si>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</si>
  <si>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</si>
  <si>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</si>
  <si>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</si>
  <si>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</si>
  <si>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</si>
  <si>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</si>
  <si>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</si>
  <si>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</si>
  <si>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</si>
  <si>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</si>
  <si>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</si>
  <si>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</si>
  <si>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</si>
  <si>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</si>
  <si>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</si>
  <si>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</si>
  <si>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</si>
  <si>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</si>
  <si>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</si>
  <si>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</si>
  <si>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</si>
  <si>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</si>
  <si>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</si>
  <si>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</si>
  <si>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</si>
  <si>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</si>
  <si>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</si>
  <si>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</si>
  <si>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</si>
  <si>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</si>
  <si>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</si>
  <si>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</si>
  <si>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</si>
  <si>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</si>
  <si>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</si>
  <si>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</si>
  <si>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</si>
  <si>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</si>
  <si>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</si>
  <si>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</si>
  <si>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</si>
  <si>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</si>
  <si>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</si>
  <si>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</si>
  <si>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</si>
  <si>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</si>
  <si>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</si>
  <si>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</si>
  <si>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</si>
  <si>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</si>
  <si>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</si>
  <si>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</si>
  <si>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</si>
  <si>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</si>
  <si>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</si>
  <si>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</si>
  <si>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</si>
  <si>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</si>
  <si>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</si>
  <si>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</si>
  <si>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</si>
  <si>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</si>
  <si>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</si>
  <si>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</si>
  <si>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</si>
  <si>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</si>
  <si>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</si>
  <si>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</si>
  <si>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</si>
  <si>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</si>
  <si>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</si>
  <si>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</si>
  <si>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</si>
  <si>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</si>
  <si>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</si>
  <si>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</si>
  <si>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</si>
  <si>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</si>
  <si>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</si>
  <si>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</si>
  <si>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</si>
  <si>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</si>
  <si>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</si>
  <si>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</si>
  <si>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</si>
  <si>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</si>
  <si>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</si>
  <si>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</si>
  <si>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</si>
  <si>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</si>
  <si>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</si>
  <si>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</si>
  <si>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</si>
  <si>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</si>
  <si>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</si>
  <si>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</si>
  <si>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</si>
  <si>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</si>
  <si>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</si>
  <si>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</si>
  <si>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</si>
  <si>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</si>
  <si>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</si>
  <si>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</si>
  <si>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</si>
  <si>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</si>
  <si>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</si>
  <si>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</si>
  <si>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</si>
  <si>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</si>
  <si>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</si>
  <si>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</si>
  <si>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</si>
  <si>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</si>
  <si>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</si>
  <si>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</si>
  <si>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</si>
  <si>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</si>
  <si>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</si>
  <si>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</si>
  <si>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</si>
  <si>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</si>
  <si>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</si>
  <si>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</si>
  <si>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</si>
  <si>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</si>
  <si>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</si>
  <si>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</si>
  <si>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</si>
  <si>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</si>
  <si>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</si>
  <si>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</si>
  <si>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</si>
  <si>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</si>
  <si>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</si>
  <si>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</si>
  <si>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</si>
  <si>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</si>
  <si>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</si>
  <si>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</si>
  <si>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</si>
  <si>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</si>
  <si>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</si>
  <si>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</si>
  <si>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</si>
  <si>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</si>
  <si>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</si>
  <si>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</si>
  <si>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</si>
  <si>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</si>
  <si>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</si>
  <si>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</si>
  <si>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</si>
  <si>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</si>
  <si>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</si>
  <si>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</si>
  <si>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</si>
  <si>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</si>
  <si>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</si>
  <si>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</si>
  <si>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</si>
  <si>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</si>
  <si>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</si>
  <si>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</si>
  <si>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</si>
  <si>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</si>
  <si>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</si>
  <si>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</si>
  <si>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</si>
  <si>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</si>
  <si>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</si>
  <si>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</si>
  <si>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</si>
  <si>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</si>
  <si>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</si>
  <si>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</si>
  <si>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</si>
  <si>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</si>
  <si>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</si>
  <si>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</si>
  <si>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</si>
  <si>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</si>
  <si>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</si>
  <si>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</si>
  <si>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</si>
  <si>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</si>
  <si>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</si>
  <si>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</si>
  <si>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</si>
  <si>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</si>
  <si>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</si>
  <si>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</si>
  <si>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</si>
  <si>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</si>
  <si>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</si>
  <si>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</si>
  <si>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</si>
  <si>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</si>
  <si>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</si>
  <si>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</si>
  <si>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</si>
  <si>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</si>
  <si>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</si>
  <si>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</si>
  <si>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</si>
  <si>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</si>
  <si>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</si>
  <si>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</si>
  <si>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</si>
  <si>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</si>
  <si>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</si>
  <si>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</si>
  <si>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</si>
  <si>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</si>
  <si>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</si>
  <si>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</si>
  <si>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</si>
  <si>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</si>
  <si>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</si>
  <si>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</si>
  <si>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</si>
  <si>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</si>
  <si>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</si>
  <si>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</si>
  <si>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</si>
  <si>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</si>
  <si>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</si>
  <si>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</si>
  <si>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</si>
  <si>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</si>
  <si>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</si>
  <si>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</si>
  <si>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</si>
  <si>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</si>
  <si>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</si>
  <si>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</si>
  <si>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</si>
  <si>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</si>
  <si>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</si>
  <si>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</si>
  <si>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</si>
  <si>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</si>
  <si>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</si>
  <si>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</si>
  <si>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</si>
  <si>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</si>
  <si>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</si>
  <si>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</si>
  <si>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</si>
  <si>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</si>
  <si>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</si>
  <si>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</si>
  <si>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</si>
  <si>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</si>
  <si>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</si>
  <si>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</si>
  <si>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</si>
  <si>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</si>
  <si>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</si>
  <si>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</si>
  <si>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</si>
  <si>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</si>
  <si>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</si>
  <si>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</si>
  <si>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</si>
  <si>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</si>
  <si>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</si>
  <si>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</si>
  <si>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</si>
  <si>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</si>
  <si>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</si>
  <si>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</si>
  <si>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</si>
  <si>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</si>
  <si>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</si>
  <si>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</si>
  <si>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</si>
  <si>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</si>
  <si>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</si>
  <si>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</si>
  <si>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</si>
  <si>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</si>
  <si>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</si>
  <si>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</si>
  <si>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</si>
  <si>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</si>
  <si>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</si>
  <si>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</si>
  <si>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</si>
  <si>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</si>
  <si>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</si>
  <si>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</si>
  <si>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</si>
  <si>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</si>
  <si>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</si>
  <si>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</si>
  <si>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</si>
  <si>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</si>
  <si>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</si>
  <si>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</si>
  <si>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</si>
  <si>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</si>
  <si>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</si>
  <si>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</si>
  <si>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</si>
  <si>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</si>
  <si>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</si>
  <si>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</si>
  <si>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</si>
  <si>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</si>
  <si>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</si>
  <si>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</si>
  <si>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</si>
  <si>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</si>
  <si>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</si>
  <si>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</si>
  <si>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</si>
  <si>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</si>
  <si>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</si>
  <si>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</si>
  <si>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</si>
  <si>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</si>
  <si>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</si>
  <si>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</si>
  <si>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</si>
  <si>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</si>
  <si>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</si>
  <si>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</si>
  <si>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</si>
  <si>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</si>
  <si>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</si>
  <si>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</si>
  <si>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</si>
  <si>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</si>
  <si>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</si>
  <si>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</si>
  <si>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</si>
  <si>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</si>
  <si>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</si>
  <si>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</si>
  <si>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</si>
  <si>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</si>
  <si>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</si>
  <si>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</si>
  <si>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</si>
  <si>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</si>
  <si>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</si>
  <si>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</si>
  <si>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</si>
  <si>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</si>
  <si>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</si>
  <si>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</si>
  <si>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</si>
  <si>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</si>
  <si>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</si>
  <si>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</si>
  <si>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</si>
  <si>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</si>
  <si>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</si>
  <si>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</si>
  <si>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</si>
  <si>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</si>
  <si>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</si>
  <si>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</si>
  <si>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</si>
  <si>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</si>
  <si>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</si>
  <si>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</si>
  <si>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</si>
  <si>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</si>
  <si>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</si>
  <si>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</si>
  <si>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</si>
  <si>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</si>
  <si>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</si>
  <si>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</si>
  <si>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</si>
  <si>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</si>
  <si>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</si>
  <si>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</si>
  <si>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</si>
  <si>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</si>
  <si>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</si>
  <si>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</si>
  <si>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</si>
  <si>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</si>
  <si>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</si>
  <si>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</si>
  <si>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</si>
  <si>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</si>
  <si>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</si>
  <si>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</si>
  <si>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</si>
  <si>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</si>
  <si>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</si>
  <si>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</si>
  <si>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</si>
  <si>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</si>
  <si>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</si>
  <si>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</si>
  <si>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</si>
  <si>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</si>
  <si>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</si>
  <si>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</si>
  <si>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</si>
  <si>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</si>
  <si>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</si>
  <si>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</si>
  <si>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</si>
  <si>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</si>
  <si>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</si>
  <si>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</si>
  <si>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</si>
  <si>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</si>
  <si>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</si>
  <si>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</si>
  <si>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</si>
  <si>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</si>
  <si>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</si>
  <si>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</si>
  <si>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</si>
  <si>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</si>
  <si>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</si>
  <si>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</si>
  <si>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</si>
  <si>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</si>
  <si>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</si>
  <si>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</si>
  <si>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</si>
  <si>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</si>
  <si>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</si>
  <si>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</si>
  <si>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</si>
  <si>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</si>
  <si>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</si>
  <si>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</si>
  <si>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</si>
  <si>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</si>
  <si>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</si>
  <si>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</si>
  <si>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</si>
  <si>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</si>
  <si>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</si>
  <si>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</si>
  <si>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</si>
  <si>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</si>
  <si>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</si>
  <si>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</si>
  <si>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</si>
  <si>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</si>
  <si>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</si>
  <si>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</si>
  <si>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</si>
  <si>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</si>
  <si>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</si>
  <si>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</si>
  <si>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</si>
  <si>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</si>
  <si>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</si>
  <si>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</si>
  <si>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</si>
  <si>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</si>
  <si>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</si>
  <si>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</si>
  <si>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</si>
  <si>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</si>
  <si>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</si>
  <si>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</si>
  <si>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</si>
  <si>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</si>
  <si>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</si>
  <si>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</si>
  <si>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</si>
  <si>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</si>
  <si>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</si>
  <si>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</si>
  <si>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</si>
  <si>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</si>
  <si>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</si>
  <si>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</si>
  <si>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</si>
  <si>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</si>
  <si>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</si>
  <si>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</si>
  <si>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</si>
  <si>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</si>
  <si>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</si>
  <si>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</si>
  <si>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</si>
  <si>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</si>
  <si>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</si>
  <si>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</si>
  <si>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</si>
  <si>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</si>
  <si>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</si>
  <si>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</si>
  <si>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</si>
  <si>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</si>
  <si>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</si>
  <si>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</si>
  <si>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</si>
  <si>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</si>
  <si>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</si>
  <si>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</si>
  <si>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</si>
  <si>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</si>
  <si>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</si>
  <si>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</si>
  <si>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</si>
  <si>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</si>
  <si>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</si>
  <si>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</si>
  <si>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</si>
  <si>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</si>
  <si>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</si>
  <si>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</si>
  <si>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</si>
  <si>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</si>
  <si>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</si>
  <si>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</si>
  <si>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</si>
  <si>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</si>
  <si>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</si>
  <si>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</si>
  <si>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</si>
  <si>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</si>
  <si>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</si>
  <si>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</si>
  <si>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</si>
  <si>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</si>
  <si>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</si>
  <si>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</si>
  <si>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</si>
  <si>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</si>
  <si>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</si>
  <si>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</si>
  <si>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</si>
  <si>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</si>
  <si>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</si>
  <si>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</si>
  <si>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</si>
  <si>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</si>
  <si>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</si>
  <si>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</si>
  <si>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</si>
  <si>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</si>
  <si>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</si>
  <si>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</si>
  <si>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</si>
  <si>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</si>
  <si>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</si>
  <si>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</si>
  <si>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</si>
  <si>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</si>
  <si>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</si>
  <si>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</si>
  <si>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</si>
  <si>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</si>
  <si>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</si>
  <si>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</si>
  <si>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</si>
  <si>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</si>
  <si>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</si>
  <si>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</si>
  <si>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</si>
  <si>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</si>
  <si>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</si>
  <si>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</si>
  <si>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</si>
  <si>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</si>
  <si>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</si>
  <si>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</si>
  <si>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</si>
  <si>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</si>
  <si>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</si>
  <si>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</si>
  <si>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</si>
  <si>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</si>
  <si>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</si>
  <si>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</si>
  <si>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</si>
  <si>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</si>
  <si>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</si>
  <si>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</si>
  <si>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</si>
  <si>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</si>
  <si>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</si>
  <si>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</si>
  <si>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</si>
  <si>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</si>
  <si>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</si>
  <si>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</si>
  <si>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</si>
  <si>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</si>
  <si>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</si>
  <si>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</si>
  <si>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</si>
  <si>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</si>
  <si>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</si>
  <si>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</si>
  <si>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</si>
  <si>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</si>
  <si>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</si>
  <si>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</si>
  <si>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</si>
  <si>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</si>
  <si>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</si>
  <si>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</si>
  <si>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</si>
  <si>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</si>
  <si>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</si>
  <si>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</si>
  <si>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</si>
  <si>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</si>
  <si>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</si>
  <si>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</si>
  <si>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</si>
  <si>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</si>
  <si>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</si>
  <si>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</si>
  <si>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</si>
  <si>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</si>
  <si>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</si>
  <si>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</si>
  <si>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</si>
  <si>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</si>
  <si>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</si>
  <si>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</si>
  <si>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</si>
  <si>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</si>
  <si>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</si>
  <si>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</si>
  <si>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</si>
  <si>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</si>
  <si>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</si>
  <si>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</si>
  <si>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</si>
  <si>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</si>
  <si>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</si>
  <si>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</si>
  <si>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</si>
  <si>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</si>
  <si>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</si>
  <si>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</si>
  <si>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</si>
  <si>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</si>
  <si>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</si>
  <si>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</si>
  <si>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</si>
  <si>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</si>
  <si>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</si>
  <si>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</si>
  <si>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</si>
  <si>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</si>
  <si>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</si>
  <si>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</si>
  <si>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</si>
  <si>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</si>
  <si>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</si>
  <si>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</si>
  <si>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</si>
  <si>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</si>
  <si>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</si>
  <si>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</si>
  <si>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</si>
  <si>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</si>
  <si>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</si>
  <si>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</si>
  <si>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</si>
  <si>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</si>
  <si>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</si>
  <si>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</si>
  <si>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</si>
  <si>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</si>
  <si>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</si>
  <si>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</si>
  <si>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</si>
  <si>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</si>
  <si>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</si>
  <si>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</si>
  <si>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</si>
  <si>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</si>
  <si>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</si>
  <si>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</si>
  <si>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</si>
  <si>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</si>
  <si>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</si>
  <si>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</si>
  <si>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</si>
  <si>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</si>
  <si>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</si>
  <si>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</si>
  <si>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</si>
  <si>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</si>
  <si>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</si>
  <si>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</si>
  <si>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</si>
  <si>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</si>
  <si>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</si>
  <si>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</si>
  <si>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</si>
  <si>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</si>
  <si>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</si>
  <si>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</si>
  <si>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</si>
  <si>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</si>
  <si>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</si>
  <si>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</si>
  <si>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</si>
  <si>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</si>
  <si>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</si>
  <si>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</si>
  <si>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</si>
  <si>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</si>
  <si>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</si>
  <si>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</si>
  <si>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</si>
  <si>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</si>
  <si>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</si>
  <si>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</si>
  <si>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</si>
  <si>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</si>
  <si>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</si>
  <si>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</si>
  <si>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</si>
  <si>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</si>
  <si>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</si>
  <si>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</si>
  <si>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</si>
  <si>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</si>
  <si>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</si>
  <si>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</si>
  <si>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</si>
  <si>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</si>
  <si>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</si>
  <si>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</si>
  <si>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</si>
  <si>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</si>
  <si>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</si>
  <si>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</si>
  <si>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</si>
  <si>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</si>
  <si>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</si>
  <si>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</si>
  <si>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</si>
  <si>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</si>
  <si>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</si>
  <si>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</si>
  <si>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</si>
  <si>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</si>
  <si>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</si>
  <si>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</si>
  <si>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</si>
  <si>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</si>
  <si>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</si>
  <si>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</si>
  <si>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</si>
  <si>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</si>
  <si>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</si>
  <si>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</si>
  <si>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</si>
  <si>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</si>
  <si>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</si>
  <si>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</si>
  <si>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</si>
  <si>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</si>
  <si>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</si>
  <si>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</si>
  <si>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</si>
  <si>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</si>
  <si>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</si>
  <si>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</si>
  <si>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</si>
  <si>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</si>
  <si>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</si>
  <si>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</si>
  <si>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</si>
  <si>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</si>
  <si>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</si>
  <si>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</si>
  <si>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</si>
  <si>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</si>
  <si>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</si>
  <si>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</si>
  <si>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</si>
  <si>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</si>
  <si>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</si>
  <si>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</si>
  <si>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</si>
  <si>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</si>
  <si>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</si>
  <si>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</si>
  <si>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</si>
  <si>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</si>
  <si>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</si>
  <si>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</si>
  <si>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</si>
  <si>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</si>
  <si>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</si>
  <si>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</si>
  <si>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</si>
  <si>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</si>
  <si>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</si>
  <si>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</si>
  <si>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</si>
  <si>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</si>
  <si>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</si>
  <si>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</si>
  <si>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</si>
  <si>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</si>
  <si>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</si>
  <si>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</si>
  <si>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</si>
  <si>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</si>
  <si>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</si>
  <si>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</si>
  <si>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</si>
  <si>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</si>
  <si>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</si>
  <si>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</si>
  <si>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</si>
  <si>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</si>
  <si>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</si>
  <si>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</si>
  <si>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</si>
  <si>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</si>
  <si>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</si>
  <si>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</si>
  <si>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</si>
  <si>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</si>
  <si>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</si>
  <si>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</si>
  <si>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</si>
  <si>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</si>
  <si>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</si>
  <si>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</si>
  <si>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</si>
  <si>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</si>
  <si>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</si>
  <si>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</si>
  <si>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</si>
  <si>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</si>
  <si>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</si>
  <si>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</si>
  <si>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</si>
  <si>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</si>
  <si>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</si>
  <si>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</si>
  <si>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</si>
  <si>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</si>
  <si>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</si>
  <si>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</si>
  <si>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</si>
  <si>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</si>
  <si>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</si>
  <si>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</si>
  <si>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</si>
  <si>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</si>
  <si>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</si>
  <si>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</si>
  <si>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</si>
  <si>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</si>
  <si>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</si>
  <si>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</si>
  <si>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</si>
  <si>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</si>
  <si>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</si>
  <si>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</si>
  <si>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</si>
  <si>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</si>
  <si>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</si>
  <si>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</si>
  <si>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</si>
  <si>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</si>
  <si>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</si>
  <si>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</si>
  <si>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</si>
  <si>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</si>
  <si>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</si>
  <si>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</si>
  <si>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</si>
  <si>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</si>
  <si>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</si>
  <si>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</si>
  <si>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</si>
  <si>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</si>
  <si>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</si>
  <si>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</si>
  <si>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</si>
  <si>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</si>
  <si>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</si>
  <si>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</si>
  <si>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</si>
  <si>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</si>
  <si>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</si>
  <si>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</si>
  <si>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</si>
  <si>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</si>
  <si>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</si>
  <si>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</si>
  <si>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</si>
  <si>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</si>
  <si>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</si>
  <si>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</si>
  <si>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</si>
  <si>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</si>
  <si>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</si>
  <si>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</si>
  <si>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</si>
  <si>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</si>
  <si>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</si>
  <si>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</si>
  <si>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</si>
  <si>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</si>
  <si>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</si>
  <si>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</si>
  <si>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</si>
  <si>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</si>
  <si>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</si>
  <si>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</si>
  <si>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</si>
  <si>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</si>
  <si>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</si>
  <si>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</si>
  <si>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</si>
  <si>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</si>
  <si>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</si>
  <si>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</si>
  <si>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</si>
  <si>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</si>
  <si>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</si>
  <si>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</si>
  <si>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</si>
  <si>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</si>
  <si>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</si>
  <si>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</si>
  <si>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</si>
  <si>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</si>
  <si>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</si>
  <si>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</si>
  <si>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</si>
  <si>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</si>
  <si>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</si>
  <si>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</si>
  <si>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</si>
  <si>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</si>
  <si>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</si>
  <si>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</si>
  <si>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</si>
  <si>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</si>
  <si>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</si>
  <si>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</si>
  <si>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</si>
  <si>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</si>
  <si>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</si>
  <si>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</si>
  <si>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</si>
  <si>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</si>
  <si>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</si>
  <si>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</si>
  <si>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</si>
  <si>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</si>
  <si>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</si>
  <si>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</si>
  <si>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</si>
  <si>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</si>
  <si>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</si>
  <si>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</si>
  <si>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</si>
  <si>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</si>
  <si>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</si>
  <si>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</si>
  <si>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</si>
  <si>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</si>
  <si>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</si>
  <si>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</si>
  <si>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</si>
  <si>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</si>
  <si>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</si>
  <si>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</si>
  <si>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</si>
  <si>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</si>
  <si>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</si>
  <si>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</si>
  <si>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</si>
  <si>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</si>
  <si>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</si>
  <si>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</si>
  <si>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</si>
  <si>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</si>
  <si>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</si>
  <si>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</si>
  <si>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</si>
  <si>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</si>
  <si>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</si>
  <si>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</si>
  <si>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</si>
  <si>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</si>
  <si>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</si>
  <si>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</si>
  <si>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</si>
  <si>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</si>
  <si>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</si>
  <si>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</si>
  <si>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</si>
  <si>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</si>
  <si>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</si>
  <si>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</si>
  <si>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</si>
  <si>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</si>
  <si>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</si>
  <si>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</si>
  <si>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</si>
  <si>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</si>
  <si>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</si>
  <si>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</si>
  <si>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</si>
  <si>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</si>
  <si>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</si>
  <si>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</si>
  <si>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</si>
  <si>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</si>
  <si>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</si>
  <si>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</si>
  <si>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</si>
  <si>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</si>
  <si>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</si>
  <si>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</si>
  <si>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</si>
  <si>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</si>
  <si>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</si>
  <si>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</si>
  <si>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</si>
  <si>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</si>
  <si>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</si>
  <si>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</si>
  <si>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</si>
  <si>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</si>
  <si>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</si>
  <si>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</si>
  <si>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</si>
  <si>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</si>
  <si>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</si>
  <si>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</si>
  <si>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</si>
  <si>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</si>
  <si>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</si>
  <si>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</si>
  <si>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</si>
  <si>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</si>
  <si>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</si>
  <si>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</si>
  <si>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</si>
  <si>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</si>
  <si>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</si>
  <si>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</si>
  <si>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</si>
  <si>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</si>
  <si>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</si>
  <si>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</si>
  <si>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</si>
  <si>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</si>
  <si>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</si>
  <si>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</si>
  <si>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</si>
  <si>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</si>
  <si>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</si>
  <si>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</si>
  <si>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</si>
  <si>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</si>
  <si>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</si>
  <si>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</si>
  <si>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</si>
  <si>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</si>
  <si>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</si>
  <si>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</si>
  <si>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</si>
  <si>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</si>
  <si>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</si>
  <si>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</si>
  <si>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</si>
  <si>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</si>
  <si>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</si>
  <si>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</si>
  <si>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</si>
  <si>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</si>
  <si>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</si>
  <si>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</si>
  <si>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</si>
  <si>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</si>
  <si>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</si>
  <si>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</si>
  <si>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</si>
  <si>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</si>
  <si>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</si>
  <si>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</si>
  <si>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</si>
  <si>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</si>
  <si>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</si>
  <si>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</si>
  <si>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</si>
  <si>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</si>
  <si>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</si>
  <si>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</si>
  <si>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</si>
  <si>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</si>
  <si>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</si>
  <si>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</si>
  <si>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</si>
  <si>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</si>
  <si>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</si>
  <si>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</si>
  <si>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</si>
  <si>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</si>
  <si>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</si>
  <si>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</si>
  <si>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</si>
  <si>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</si>
  <si>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</si>
  <si>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</si>
  <si>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</si>
  <si>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</si>
  <si>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</si>
  <si>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</si>
  <si>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</si>
  <si>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</si>
  <si>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</si>
  <si>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</si>
  <si>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</si>
  <si>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</si>
  <si>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</si>
  <si>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</si>
  <si>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</si>
  <si>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</si>
  <si>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</si>
  <si>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</si>
  <si>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</si>
  <si>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</si>
  <si>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</si>
  <si>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</si>
  <si>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</si>
  <si>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</si>
  <si>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</si>
  <si>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</si>
  <si>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</si>
  <si>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</si>
  <si>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</si>
  <si>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</si>
  <si>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</si>
  <si>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</si>
  <si>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</si>
  <si>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</si>
  <si>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</si>
  <si>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</si>
  <si>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</si>
  <si>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</si>
  <si>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</si>
  <si>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</si>
  <si>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</si>
  <si>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</si>
  <si>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</si>
  <si>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</si>
  <si>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</si>
  <si>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</si>
  <si>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</si>
  <si>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</si>
  <si>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</si>
  <si>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</si>
  <si>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</si>
  <si>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</si>
  <si>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</si>
  <si>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</si>
  <si>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</si>
  <si>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</si>
  <si>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</si>
  <si>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</si>
  <si>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</si>
  <si>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</si>
  <si>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</si>
  <si>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</si>
  <si>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</si>
  <si>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</si>
  <si>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</si>
  <si>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</si>
  <si>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</si>
  <si>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</si>
  <si>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</si>
  <si>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</si>
  <si>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</si>
  <si>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</si>
  <si>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</si>
  <si>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</si>
  <si>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</si>
  <si>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</si>
  <si>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</si>
  <si>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</si>
  <si>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</si>
  <si>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</si>
  <si>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</si>
  <si>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</si>
  <si>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</si>
  <si>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</si>
  <si>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</si>
  <si>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</si>
  <si>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</si>
  <si>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</si>
  <si>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</si>
  <si>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</si>
  <si>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</si>
  <si>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</si>
  <si>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</si>
  <si>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</si>
  <si>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</si>
  <si>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</si>
  <si>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</si>
  <si>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</si>
  <si>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</si>
  <si>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</si>
  <si>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</si>
  <si>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</si>
  <si>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</si>
  <si>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</si>
  <si>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</si>
  <si>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</si>
  <si>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</si>
  <si>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</si>
  <si>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</si>
  <si>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</si>
  <si>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</si>
  <si>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</si>
  <si>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</si>
  <si>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</si>
  <si>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</si>
  <si>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</si>
  <si>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</si>
  <si>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</si>
  <si>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</si>
  <si>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</si>
  <si>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</si>
  <si>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</si>
  <si>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</si>
  <si>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</si>
  <si>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</si>
  <si>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</si>
  <si>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</si>
  <si>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</si>
  <si>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</si>
  <si>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</si>
  <si>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</si>
  <si>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</si>
  <si>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</si>
  <si>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</si>
  <si>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</si>
  <si>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</si>
  <si>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</si>
  <si>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</si>
  <si>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</si>
  <si>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</si>
  <si>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</si>
  <si>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</si>
  <si>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</si>
  <si>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</si>
  <si>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</si>
  <si>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</si>
  <si>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</si>
  <si>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</si>
  <si>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</si>
  <si>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</si>
  <si>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</si>
  <si>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</si>
  <si>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</si>
  <si>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</si>
  <si>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</si>
  <si>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</si>
  <si>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</si>
  <si>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</si>
  <si>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</si>
  <si>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</si>
  <si>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</si>
  <si>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</si>
  <si>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</si>
  <si>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</si>
  <si>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</si>
  <si>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</si>
  <si>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</si>
  <si>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</si>
  <si>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</si>
  <si>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</si>
  <si>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</si>
  <si>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</si>
  <si>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</si>
  <si>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</si>
  <si>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</si>
  <si>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</si>
  <si>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</si>
  <si>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</si>
  <si>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</si>
  <si>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</si>
  <si>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</si>
  <si>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</si>
  <si>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</si>
  <si>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</si>
  <si>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</si>
  <si>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</si>
  <si>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</si>
  <si>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</si>
  <si>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</si>
  <si>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</si>
  <si>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</si>
  <si>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</si>
  <si>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</si>
  <si>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</si>
  <si>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</si>
  <si>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</si>
  <si>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</si>
  <si>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</si>
  <si>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</si>
  <si>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</si>
  <si>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</si>
  <si>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</si>
  <si>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</si>
  <si>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</si>
  <si>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</si>
  <si>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</si>
  <si>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</si>
  <si>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</si>
  <si>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</si>
  <si>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</si>
  <si>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</si>
  <si>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</si>
  <si>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</si>
  <si>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</si>
  <si>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</si>
  <si>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</si>
  <si>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</si>
  <si>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</si>
  <si>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</si>
  <si>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</si>
  <si>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</si>
  <si>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</si>
  <si>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</si>
  <si>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</si>
  <si>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</si>
  <si>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</si>
  <si>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</si>
  <si>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</si>
  <si>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</si>
  <si>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</si>
  <si>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</si>
  <si>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</si>
  <si>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</si>
  <si>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</si>
  <si>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</si>
  <si>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</si>
  <si>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</si>
  <si>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</si>
  <si>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</si>
  <si>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</si>
  <si>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</si>
  <si>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</si>
  <si>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</si>
  <si>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</si>
  <si>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</si>
  <si>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</si>
  <si>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</si>
  <si>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</si>
  <si>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</si>
  <si>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</si>
  <si>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</si>
  <si>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</si>
  <si>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</si>
  <si>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</si>
  <si>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</si>
  <si>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</si>
  <si>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</si>
  <si>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</si>
  <si>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</si>
  <si>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</si>
  <si>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</si>
  <si>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</si>
  <si>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</si>
  <si>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</si>
  <si>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</si>
  <si>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</si>
  <si>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</si>
  <si>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</si>
  <si>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</si>
  <si>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</si>
  <si>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</si>
  <si>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</si>
  <si>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</si>
  <si>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</si>
  <si>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</si>
  <si>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</si>
  <si>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</si>
  <si>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</si>
  <si>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</si>
  <si>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</si>
  <si>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</si>
  <si>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</si>
  <si>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</si>
  <si>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</si>
  <si>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</si>
  <si>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</si>
  <si>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</si>
  <si>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</si>
  <si>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</si>
  <si>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</si>
  <si>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</si>
  <si>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</si>
  <si>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</si>
  <si>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</si>
  <si>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</si>
  <si>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</si>
  <si>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</si>
  <si>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</si>
  <si>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</si>
  <si>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</si>
  <si>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</si>
  <si>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</si>
  <si>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</si>
  <si>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</si>
  <si>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</si>
  <si>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</si>
  <si>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</si>
  <si>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</si>
  <si>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</si>
  <si>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</si>
  <si>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</si>
  <si>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</si>
  <si>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</si>
  <si>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</si>
  <si>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</si>
  <si>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</si>
  <si>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</si>
  <si>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</si>
  <si>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</si>
  <si>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</si>
  <si>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</si>
  <si>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</si>
  <si>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</si>
  <si>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</si>
  <si>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</si>
  <si>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</si>
  <si>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</si>
  <si>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</si>
  <si>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</si>
  <si>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</si>
  <si>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</si>
  <si>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</si>
  <si>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</si>
  <si>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</si>
  <si>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</si>
  <si>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</si>
  <si>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</si>
  <si>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</si>
  <si>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</si>
  <si>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</si>
  <si>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</si>
  <si>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</si>
  <si>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</si>
  <si>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</si>
  <si>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</si>
  <si>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</si>
  <si>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</si>
  <si>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</si>
  <si>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</si>
  <si>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</si>
  <si>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</si>
  <si>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</si>
  <si>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</si>
  <si>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</si>
  <si>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</si>
  <si>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</si>
  <si>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</si>
  <si>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</si>
  <si>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</si>
  <si>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</si>
  <si>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</si>
  <si>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</si>
  <si>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</si>
  <si>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</si>
  <si>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</si>
  <si>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</si>
  <si>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</si>
  <si>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</si>
  <si>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</si>
  <si>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</si>
  <si>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</si>
  <si>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</si>
  <si>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</si>
  <si>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</si>
  <si>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</si>
  <si>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</si>
  <si>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</si>
  <si>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</si>
  <si>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</si>
  <si>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</si>
  <si>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</si>
  <si>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</si>
  <si>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</si>
  <si>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</si>
  <si>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</si>
  <si>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</si>
  <si>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</si>
  <si>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</si>
  <si>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</si>
  <si>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</si>
  <si>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</si>
  <si>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</si>
  <si>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</si>
  <si>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</si>
  <si>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</si>
  <si>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</si>
  <si>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</si>
  <si>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</si>
  <si>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</si>
  <si>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</si>
  <si>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</si>
  <si>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</si>
  <si>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</si>
  <si>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</si>
  <si>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</si>
  <si>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</si>
  <si>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</si>
  <si>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</si>
  <si>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</si>
  <si>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</si>
  <si>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</si>
  <si>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</si>
  <si>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</si>
  <si>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</si>
  <si>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</si>
  <si>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</si>
  <si>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</si>
  <si>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</si>
  <si>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</si>
  <si>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</si>
  <si>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</si>
  <si>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</si>
  <si>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</si>
  <si>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</si>
  <si>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</si>
  <si>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</si>
  <si>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</si>
  <si>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</si>
  <si>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</si>
  <si>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</si>
  <si>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</si>
  <si>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</si>
  <si>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</si>
  <si>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</si>
  <si>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</si>
  <si>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</si>
  <si>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</si>
  <si>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</si>
  <si>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</si>
  <si>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</si>
  <si>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</si>
  <si>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</si>
  <si>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</si>
  <si>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</si>
  <si>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</si>
  <si>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</si>
  <si>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</si>
  <si>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</si>
  <si>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</si>
  <si>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</si>
  <si>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</si>
  <si>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</si>
  <si>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</si>
  <si>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</si>
  <si>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</si>
  <si>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</si>
  <si>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</si>
  <si>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</si>
  <si>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</si>
  <si>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</si>
  <si>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</si>
  <si>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</si>
  <si>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</si>
  <si>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</si>
  <si>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</si>
  <si>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</si>
  <si>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</si>
  <si>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</si>
  <si>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</si>
  <si>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</si>
  <si>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</si>
  <si>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</si>
  <si>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</si>
  <si>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</si>
  <si>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</si>
  <si>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</si>
  <si>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</si>
  <si>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</si>
  <si>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</si>
  <si>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</si>
  <si>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</si>
  <si>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</si>
  <si>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</si>
  <si>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</si>
  <si>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</si>
  <si>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</si>
  <si>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</si>
  <si>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</si>
  <si>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</si>
  <si>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</si>
  <si>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</si>
  <si>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</si>
  <si>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</si>
  <si>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</si>
  <si>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</si>
  <si>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</si>
  <si>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</si>
  <si>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</si>
  <si>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</si>
  <si>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</si>
  <si>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</si>
  <si>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</si>
  <si>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</si>
  <si>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</si>
  <si>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</si>
  <si>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</si>
  <si>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</si>
  <si>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</si>
  <si>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</si>
  <si>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</si>
  <si>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</si>
  <si>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</si>
  <si>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</si>
  <si>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</si>
  <si>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</si>
  <si>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</si>
  <si>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</si>
  <si>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</si>
  <si>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</si>
  <si>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</si>
  <si>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</si>
  <si>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</si>
  <si>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</si>
  <si>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</si>
  <si>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</si>
  <si>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</si>
  <si>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</si>
  <si>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</si>
  <si>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</si>
  <si>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</si>
  <si>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</si>
  <si>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</si>
  <si>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</si>
  <si>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</si>
  <si>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</si>
  <si>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</si>
  <si>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</si>
  <si>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</si>
  <si>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</si>
  <si>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</si>
  <si>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</si>
  <si>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</si>
  <si>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</si>
  <si>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</si>
  <si>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</si>
  <si>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</si>
  <si>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</si>
  <si>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</si>
  <si>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</si>
  <si>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</si>
  <si>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</si>
  <si>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</si>
  <si>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</si>
  <si>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</si>
  <si>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</si>
  <si>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</si>
  <si>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</si>
  <si>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</si>
  <si>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</si>
  <si>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</si>
  <si>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</si>
  <si>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</si>
  <si>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</si>
  <si>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</si>
  <si>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</si>
  <si>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</si>
  <si>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</si>
  <si>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</si>
  <si>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</si>
  <si>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</si>
  <si>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</si>
  <si>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</si>
  <si>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</si>
  <si>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</si>
  <si>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</si>
  <si>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</si>
  <si>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</si>
  <si>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</si>
  <si>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</si>
  <si>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</si>
  <si>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</si>
  <si>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</si>
  <si>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</si>
  <si>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</si>
  <si>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</si>
  <si>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</si>
  <si>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</si>
  <si>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</si>
  <si>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</si>
  <si>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</si>
  <si>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</si>
  <si>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</si>
  <si>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</si>
  <si>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</si>
  <si>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</si>
  <si>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</si>
  <si>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</si>
  <si>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</si>
  <si>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</si>
  <si>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</si>
  <si>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</si>
  <si>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</si>
  <si>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</si>
  <si>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</si>
  <si>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</si>
  <si>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</si>
  <si>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</si>
  <si>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</si>
  <si>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</si>
  <si>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</si>
  <si>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</si>
  <si>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</si>
  <si>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</si>
  <si>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</si>
  <si>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</si>
  <si>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</si>
  <si>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</si>
  <si>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</si>
  <si>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</si>
  <si>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</si>
  <si>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</si>
  <si>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</si>
  <si>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</si>
  <si>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</si>
  <si>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</si>
  <si>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</si>
  <si>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</si>
  <si>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</si>
  <si>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</si>
  <si>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</si>
  <si>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</si>
  <si>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</si>
  <si>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</si>
  <si>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</si>
  <si>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</si>
  <si>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</si>
  <si>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</si>
  <si>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</si>
  <si>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</si>
  <si>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</si>
  <si>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</si>
  <si>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</si>
  <si>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</si>
  <si>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</si>
  <si>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</si>
  <si>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</si>
  <si>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</si>
  <si>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</si>
  <si>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</si>
  <si>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</si>
  <si>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</si>
  <si>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</si>
  <si>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</si>
  <si>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</si>
  <si>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</si>
  <si>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</si>
  <si>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</si>
  <si>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</si>
  <si>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</si>
  <si>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</si>
  <si>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</si>
  <si>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</si>
  <si>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</si>
  <si>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</si>
  <si>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</si>
  <si>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</si>
  <si>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</si>
  <si>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</si>
  <si>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</si>
  <si>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</si>
  <si>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</si>
  <si>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</si>
  <si>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</si>
  <si>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</si>
  <si>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</si>
  <si>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</si>
  <si>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</si>
  <si>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</si>
  <si>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</si>
  <si>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</si>
  <si>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</si>
  <si>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</si>
  <si>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</si>
  <si>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</si>
  <si>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</si>
  <si>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</si>
  <si>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</si>
  <si>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</si>
  <si>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</si>
  <si>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</si>
  <si>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</si>
  <si>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</si>
  <si>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</si>
  <si>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</si>
  <si>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</si>
  <si>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</si>
  <si>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</si>
  <si>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</si>
  <si>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</si>
  <si>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</si>
  <si>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</si>
  <si>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</si>
  <si>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</si>
  <si>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</si>
  <si>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</si>
  <si>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</si>
  <si>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</si>
  <si>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</si>
  <si>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</si>
  <si>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</si>
  <si>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</si>
  <si>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</si>
  <si>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</si>
  <si>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</si>
  <si>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</si>
  <si>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</si>
  <si>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</si>
  <si>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</si>
  <si>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</si>
  <si>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</si>
  <si>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</si>
  <si>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</si>
  <si>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</si>
  <si>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</si>
  <si>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</si>
  <si>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</si>
  <si>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</si>
  <si>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</si>
  <si>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</si>
  <si>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</si>
  <si>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</si>
  <si>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</si>
  <si>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</si>
  <si>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</si>
  <si>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</si>
  <si>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</si>
  <si>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</si>
  <si>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</si>
  <si>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</si>
  <si>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</si>
  <si>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</si>
  <si>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</si>
  <si>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</si>
  <si>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</si>
  <si>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</si>
  <si>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</si>
  <si>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</si>
  <si>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</si>
  <si>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</si>
  <si>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</si>
  <si>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</si>
  <si>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</si>
  <si>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</si>
  <si>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</si>
  <si>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</si>
  <si>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</si>
  <si>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</si>
  <si>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</si>
  <si>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</si>
  <si>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</si>
  <si>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</si>
  <si>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</si>
  <si>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</si>
  <si>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</si>
  <si>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</si>
  <si>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</si>
  <si>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</si>
  <si>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</si>
  <si>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</si>
  <si>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</si>
  <si>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</si>
  <si>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</si>
  <si>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</si>
  <si>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</si>
  <si>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</si>
  <si>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</si>
  <si>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</si>
  <si>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</si>
  <si>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</si>
  <si>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</si>
  <si>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</si>
  <si>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</si>
  <si>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</si>
  <si>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</si>
  <si>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</si>
  <si>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</si>
  <si>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</si>
  <si>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</si>
  <si>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</si>
  <si>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</si>
  <si>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</si>
  <si>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</si>
  <si>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</si>
  <si>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</si>
  <si>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</si>
  <si>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</si>
  <si>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</si>
  <si>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</si>
  <si>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</si>
  <si>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</si>
  <si>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</si>
  <si>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</si>
  <si>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</si>
  <si>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</si>
  <si>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</si>
  <si>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</si>
  <si>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</si>
  <si>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</si>
  <si>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</si>
  <si>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</si>
  <si>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</si>
  <si>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</si>
  <si>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</si>
  <si>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</si>
  <si>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</si>
  <si>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</si>
  <si>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</si>
  <si>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</si>
  <si>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</si>
  <si>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</si>
  <si>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</si>
  <si>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</si>
  <si>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</si>
  <si>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</si>
  <si>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</si>
  <si>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</si>
  <si>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</si>
  <si>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</si>
  <si>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</si>
  <si>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</si>
  <si>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</si>
  <si>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</si>
  <si>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</si>
  <si>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</si>
  <si>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</si>
  <si>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</si>
  <si>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</si>
  <si>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</si>
  <si>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</si>
  <si>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</si>
  <si>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</si>
  <si>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</si>
  <si>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</si>
  <si>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</si>
  <si>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</si>
  <si>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</si>
  <si>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</si>
  <si>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</si>
  <si>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</si>
  <si>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</si>
  <si>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</si>
  <si>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</si>
  <si>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</si>
  <si>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</si>
  <si>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</si>
  <si>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</si>
  <si>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</si>
  <si>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</si>
  <si>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</si>
  <si>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</si>
  <si>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</si>
  <si>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</si>
  <si>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</si>
  <si>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</si>
  <si>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</si>
  <si>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</si>
  <si>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</si>
  <si>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</si>
  <si>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</si>
  <si>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</si>
  <si>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</si>
  <si>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</si>
  <si>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</si>
  <si>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</si>
  <si>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</si>
  <si>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</si>
  <si>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</si>
  <si>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</si>
  <si>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</si>
  <si>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</si>
  <si>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</si>
  <si>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</si>
  <si>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</si>
  <si>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</si>
  <si>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</si>
  <si>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</si>
  <si>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</si>
  <si>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</si>
  <si>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</si>
  <si>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</si>
  <si>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</si>
  <si>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</si>
  <si>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</si>
  <si>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</si>
  <si>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</si>
  <si>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</si>
  <si>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</si>
  <si>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</si>
  <si>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</si>
  <si>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</si>
  <si>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</si>
  <si>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</si>
  <si>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</si>
  <si>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</si>
  <si>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</si>
  <si>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</si>
  <si>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</si>
  <si>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</si>
  <si>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</si>
  <si>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</si>
  <si>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</si>
  <si>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</si>
  <si>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</si>
  <si>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</si>
  <si>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</si>
  <si>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</si>
  <si>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</si>
  <si>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</si>
  <si>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</si>
  <si>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</si>
  <si>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</si>
  <si>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</si>
  <si>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</si>
  <si>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</si>
  <si>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</si>
  <si>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</si>
  <si>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</si>
  <si>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</si>
  <si>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</si>
  <si>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</si>
  <si>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</si>
  <si>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</si>
  <si>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</si>
  <si>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</si>
  <si>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</si>
  <si>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</si>
  <si>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</si>
  <si>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</si>
  <si>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</si>
  <si>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</si>
  <si>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</si>
  <si>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</si>
  <si>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</si>
  <si>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</si>
  <si>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</si>
  <si>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</si>
  <si>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</si>
  <si>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</si>
  <si>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</si>
  <si>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</si>
  <si>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</si>
  <si>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</si>
  <si>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</si>
  <si>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</si>
  <si>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</si>
  <si>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</si>
  <si>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</si>
  <si>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</si>
  <si>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</si>
  <si>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</si>
  <si>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</si>
  <si>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</si>
  <si>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</si>
  <si>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</si>
  <si>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</si>
  <si>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</si>
  <si>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</si>
  <si>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</si>
  <si>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</si>
  <si>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</si>
  <si>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</si>
  <si>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</si>
  <si>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</si>
  <si>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</si>
  <si>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</si>
  <si>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</si>
  <si>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</si>
  <si>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</si>
  <si>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</si>
  <si>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</si>
  <si>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</si>
  <si>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</si>
  <si>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</si>
  <si>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</si>
  <si>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</si>
  <si>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</si>
  <si>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</si>
  <si>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</si>
  <si>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</si>
  <si>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</si>
  <si>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</si>
  <si>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</si>
  <si>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</si>
  <si>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</si>
  <si>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</si>
  <si>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</si>
  <si>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</si>
  <si>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</si>
  <si>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</si>
  <si>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</si>
  <si>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</si>
  <si>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</si>
  <si>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</si>
  <si>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</si>
  <si>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</si>
  <si>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</si>
  <si>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</si>
  <si>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</si>
  <si>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</si>
  <si>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</si>
  <si>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</si>
  <si>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</si>
  <si>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</si>
  <si>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</si>
  <si>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</si>
  <si>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</si>
  <si>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</si>
  <si>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</si>
  <si>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</si>
  <si>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</si>
  <si>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</si>
  <si>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</si>
  <si>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</si>
  <si>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</si>
  <si>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</si>
  <si>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</si>
  <si>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</si>
  <si>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</si>
  <si>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</si>
  <si>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</si>
  <si>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</si>
  <si>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</si>
  <si>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</si>
  <si>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</si>
  <si>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</si>
  <si>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</si>
  <si>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</si>
  <si>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</si>
  <si>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</si>
  <si>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</si>
  <si>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</si>
  <si>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</si>
  <si>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</si>
  <si>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</si>
  <si>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</si>
  <si>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</si>
  <si>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</si>
  <si>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</si>
  <si>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</si>
  <si>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</si>
  <si>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</si>
  <si>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</si>
  <si>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</si>
  <si>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</si>
  <si>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</si>
  <si>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</si>
  <si>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</si>
  <si>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</si>
  <si>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</si>
  <si>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</si>
  <si>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</si>
  <si>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</si>
  <si>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</si>
  <si>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</si>
  <si>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</si>
  <si>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</si>
  <si>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</si>
  <si>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</si>
  <si>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</si>
  <si>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</si>
  <si>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</si>
  <si>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</si>
  <si>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</si>
  <si>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</si>
  <si>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</si>
  <si>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</si>
  <si>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</si>
  <si>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</si>
  <si>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</si>
  <si>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</si>
  <si>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</si>
  <si>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</si>
  <si>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</si>
  <si>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</si>
  <si>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</si>
  <si>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</si>
  <si>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</si>
  <si>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</si>
  <si>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</si>
  <si>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</si>
  <si>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</si>
  <si>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</si>
  <si>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</si>
  <si>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</si>
  <si>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</si>
  <si>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</si>
  <si>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</si>
  <si>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</si>
  <si>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</si>
  <si>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</si>
  <si>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</si>
  <si>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</si>
  <si>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</si>
  <si>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</si>
  <si>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</si>
  <si>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</si>
  <si>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</si>
  <si>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</si>
  <si>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</si>
  <si>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</si>
  <si>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</si>
  <si>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</si>
  <si>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</si>
  <si>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</si>
  <si>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</si>
  <si>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</si>
  <si>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</si>
  <si>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</si>
  <si>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</si>
  <si>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</si>
  <si>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</si>
  <si>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</si>
  <si>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</si>
  <si>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</si>
  <si>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</si>
  <si>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</si>
  <si>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</si>
  <si>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</si>
  <si>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</si>
  <si>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</si>
  <si>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</si>
  <si>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</si>
  <si>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</si>
  <si>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</si>
  <si>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</si>
  <si>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</si>
  <si>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</si>
  <si>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</si>
  <si>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</si>
  <si>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</si>
  <si>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</si>
  <si>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</si>
  <si>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</si>
  <si>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</si>
  <si>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</si>
  <si>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</si>
  <si>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</si>
  <si>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</si>
  <si>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</si>
  <si>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</si>
  <si>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</si>
  <si>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</si>
  <si>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</si>
  <si>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</si>
  <si>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</si>
  <si>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</si>
  <si>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</si>
  <si>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</si>
  <si>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</si>
  <si>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</si>
  <si>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</si>
  <si>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</si>
  <si>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</si>
  <si>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</si>
  <si>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</si>
  <si>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</si>
  <si>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</si>
  <si>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</si>
  <si>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</si>
  <si>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</si>
  <si>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</si>
  <si>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</si>
  <si>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</si>
  <si>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</si>
  <si>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</si>
  <si>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</si>
  <si>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</si>
  <si>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</si>
  <si>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</si>
  <si>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</si>
  <si>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</si>
  <si>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</si>
  <si>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</si>
  <si>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</si>
  <si>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</si>
  <si>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</si>
  <si>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</si>
  <si>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</si>
  <si>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</si>
  <si>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</si>
  <si>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</si>
  <si>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</si>
  <si>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</si>
  <si>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</si>
  <si>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</si>
  <si>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</si>
  <si>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</si>
  <si>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</si>
  <si>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</si>
  <si>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</si>
  <si>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</si>
  <si>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</si>
  <si>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</si>
  <si>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</si>
  <si>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</si>
  <si>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</si>
  <si>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</si>
  <si>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</si>
  <si>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</si>
  <si>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</si>
  <si>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</si>
  <si>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</si>
  <si>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</si>
  <si>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</si>
  <si>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</si>
  <si>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</si>
  <si>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</si>
  <si>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</si>
  <si>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</si>
  <si>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</si>
  <si>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</si>
  <si>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</si>
  <si>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</si>
  <si>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</si>
  <si>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</si>
  <si>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</si>
  <si>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</si>
  <si>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</si>
  <si>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</si>
  <si>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</si>
  <si>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</si>
  <si>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</si>
  <si>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</si>
  <si>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</si>
  <si>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</si>
  <si>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</si>
  <si>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</si>
  <si>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</si>
  <si>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</si>
  <si>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</si>
  <si>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</si>
  <si>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</si>
  <si>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</si>
  <si>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</si>
  <si>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</si>
  <si>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</si>
  <si>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</si>
  <si>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</si>
  <si>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</si>
  <si>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</si>
  <si>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</si>
  <si>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</si>
  <si>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</si>
  <si>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</si>
  <si>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</si>
  <si>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</si>
  <si>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</si>
  <si>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</si>
  <si>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</si>
  <si>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</si>
  <si>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</si>
  <si>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</si>
  <si>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</si>
  <si>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</si>
  <si>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</si>
  <si>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</si>
  <si>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</si>
  <si>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</si>
  <si>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</si>
  <si>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</si>
  <si>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</si>
  <si>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</si>
  <si>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</si>
  <si>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</si>
  <si>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</si>
  <si>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</si>
  <si>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</si>
  <si>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</si>
  <si>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</si>
  <si>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</si>
  <si>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</si>
  <si>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</si>
  <si>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</si>
  <si>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</si>
  <si>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</si>
  <si>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</si>
  <si>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</si>
  <si>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</si>
  <si>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</si>
  <si>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</si>
  <si>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</si>
  <si>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</si>
  <si>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</si>
  <si>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</si>
  <si>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</si>
  <si>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</si>
  <si>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</si>
  <si>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</si>
  <si>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</si>
  <si>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</si>
  <si>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</si>
  <si>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</si>
  <si>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</si>
  <si>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</si>
  <si>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</si>
  <si>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</si>
  <si>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</si>
  <si>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</si>
  <si>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</si>
  <si>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</si>
  <si>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</si>
  <si>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</si>
  <si>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</si>
  <si>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</si>
  <si>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</si>
  <si>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</si>
  <si>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</si>
  <si>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</si>
  <si>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</si>
  <si>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</si>
  <si>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</si>
  <si>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</si>
  <si>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</si>
  <si>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</si>
  <si>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</si>
  <si>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</si>
  <si>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</si>
  <si>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</si>
  <si>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</si>
  <si>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</si>
  <si>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</si>
  <si>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</si>
  <si>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</si>
  <si>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</si>
  <si>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</si>
  <si>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</si>
  <si>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</si>
  <si>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</si>
  <si>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</si>
  <si>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</si>
  <si>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</si>
  <si>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</si>
  <si>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</si>
  <si>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</si>
  <si>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</si>
  <si>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</si>
  <si>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</si>
  <si>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</si>
  <si>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</si>
  <si>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</si>
  <si>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</si>
  <si>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</si>
  <si>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</si>
  <si>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</si>
  <si>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</si>
  <si>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</si>
  <si>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</si>
  <si>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</si>
  <si>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</si>
  <si>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</si>
  <si>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</si>
  <si>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</si>
  <si>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</si>
  <si>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</si>
  <si>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</si>
  <si>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</si>
  <si>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</si>
  <si>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</si>
  <si>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</si>
  <si>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</si>
  <si>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</si>
  <si>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</si>
  <si>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</si>
  <si>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</si>
  <si>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</si>
  <si>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</si>
  <si>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</si>
  <si>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</si>
  <si>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</si>
  <si>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</si>
  <si>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</si>
  <si>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</si>
  <si>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</si>
  <si>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</si>
  <si>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</si>
  <si>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</si>
  <si>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</si>
  <si>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</si>
  <si>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</si>
  <si>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</si>
  <si>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</si>
  <si>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</si>
  <si>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</si>
  <si>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</si>
  <si>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</si>
  <si>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</si>
  <si>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</si>
  <si>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</si>
  <si>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</si>
  <si>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</si>
  <si>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</si>
  <si>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</si>
  <si>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</si>
  <si>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</si>
  <si>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</si>
  <si>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</si>
  <si>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</si>
  <si>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</si>
  <si>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</si>
  <si>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</si>
  <si>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</si>
  <si>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</si>
  <si>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</si>
  <si>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</si>
  <si>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</si>
  <si>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</si>
  <si>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</si>
  <si>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</si>
  <si>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</si>
  <si>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</si>
  <si>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</si>
  <si>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</si>
  <si>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</si>
  <si>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</si>
  <si>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</si>
  <si>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</si>
  <si>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</si>
  <si>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</si>
  <si>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</si>
  <si>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</si>
  <si>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</si>
  <si>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</si>
  <si>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</si>
  <si>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</si>
  <si>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</si>
  <si>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</si>
  <si>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</si>
  <si>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</si>
  <si>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</si>
  <si>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</si>
  <si>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</si>
  <si>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</si>
  <si>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</si>
  <si>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</si>
  <si>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</si>
  <si>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</si>
  <si>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</si>
  <si>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</si>
  <si>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</si>
  <si>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</si>
  <si>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</si>
  <si>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</si>
  <si>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</si>
  <si>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</si>
  <si>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</si>
  <si>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</si>
  <si>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</si>
  <si>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</si>
  <si>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</si>
  <si>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</si>
  <si>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</si>
  <si>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</si>
  <si>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</si>
  <si>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</si>
  <si>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</si>
  <si>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</si>
  <si>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</si>
  <si>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</si>
  <si>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</si>
  <si>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</si>
  <si>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</si>
  <si>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</si>
  <si>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</si>
  <si>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</si>
  <si>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</si>
  <si>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</si>
  <si>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</si>
  <si>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</si>
  <si>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</si>
  <si>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</si>
  <si>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</si>
  <si>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</si>
  <si>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</si>
  <si>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</si>
  <si>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</si>
  <si>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</si>
  <si>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</si>
  <si>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</si>
  <si>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</si>
  <si>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</si>
  <si>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</si>
  <si>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</si>
  <si>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</si>
  <si>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</si>
  <si>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</si>
  <si>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</si>
  <si>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</si>
  <si>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</si>
  <si>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</si>
  <si>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</si>
  <si>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</si>
  <si>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</si>
  <si>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</si>
  <si>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</si>
  <si>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</si>
  <si>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</si>
  <si>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</si>
  <si>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</si>
  <si>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</si>
  <si>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</si>
  <si>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</si>
  <si>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</si>
  <si>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</si>
  <si>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</si>
  <si>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</si>
  <si>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</si>
  <si>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</si>
  <si>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</si>
  <si>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</si>
  <si>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</si>
  <si>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</si>
  <si>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</si>
  <si>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</si>
  <si>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</si>
  <si>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</si>
  <si>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</si>
  <si>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</si>
  <si>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</si>
  <si>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</si>
  <si>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</si>
  <si>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</si>
  <si>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</si>
  <si>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</si>
  <si>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</si>
  <si>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</si>
  <si>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</si>
  <si>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</si>
  <si>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</si>
  <si>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</si>
  <si>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</si>
  <si>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</si>
  <si>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</si>
  <si>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</si>
  <si>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</si>
  <si>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</si>
  <si>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</si>
  <si>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</si>
  <si>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</si>
  <si>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</si>
  <si>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</si>
  <si>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</si>
  <si>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</si>
  <si>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</si>
  <si>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</si>
  <si>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</si>
  <si>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</si>
  <si>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</si>
  <si>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</si>
  <si>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</si>
  <si>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</si>
  <si>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</si>
  <si>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</si>
  <si>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</si>
  <si>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</si>
  <si>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</si>
  <si>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</si>
  <si>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</si>
  <si>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</si>
  <si>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</si>
  <si>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</si>
  <si>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</si>
  <si>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</si>
  <si>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</si>
  <si>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</si>
  <si>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</si>
  <si>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</si>
  <si>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</si>
  <si>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</si>
  <si>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</si>
  <si>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</si>
  <si>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</si>
  <si>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</si>
  <si>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</si>
  <si>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</si>
  <si>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</si>
  <si>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</si>
  <si>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</si>
  <si>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</si>
  <si>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</si>
  <si>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</si>
  <si>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</si>
  <si>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</si>
  <si>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</si>
  <si>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</si>
  <si>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</si>
  <si>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</si>
  <si>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</si>
  <si>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</si>
  <si>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</si>
  <si>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</si>
  <si>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</si>
  <si>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</si>
  <si>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</si>
  <si>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</si>
  <si>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</si>
  <si>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</si>
  <si>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</si>
  <si>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</si>
  <si>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</si>
  <si>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</si>
  <si>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</si>
  <si>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</si>
  <si>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</si>
  <si>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</si>
  <si>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</si>
  <si>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</si>
  <si>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</si>
  <si>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</si>
  <si>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</si>
  <si>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</si>
  <si>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</si>
  <si>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</si>
  <si>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</si>
  <si>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</si>
  <si>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</si>
  <si>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</si>
  <si>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</si>
  <si>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</si>
  <si>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</si>
  <si>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</si>
  <si>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</si>
  <si>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</si>
  <si>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</si>
  <si>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</si>
  <si>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</si>
  <si>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</si>
  <si>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</si>
  <si>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</si>
  <si>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</si>
  <si>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</si>
  <si>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</si>
  <si>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</si>
  <si>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</si>
  <si>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</si>
  <si>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</si>
  <si>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</si>
  <si>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</si>
  <si>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</si>
  <si>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</si>
  <si>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</si>
  <si>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</si>
  <si>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</si>
  <si>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</si>
  <si>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</si>
  <si>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</si>
  <si>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</si>
  <si>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</si>
  <si>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</si>
  <si>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</si>
  <si>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</si>
  <si>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</si>
  <si>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</si>
  <si>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</si>
  <si>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</si>
  <si>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</si>
  <si>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</si>
  <si>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</si>
  <si>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</si>
  <si>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</si>
  <si>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</si>
  <si>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</si>
  <si>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</si>
  <si>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</si>
  <si>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</si>
  <si>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</si>
  <si>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</si>
  <si>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</si>
  <si>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</si>
  <si>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</si>
  <si>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</si>
  <si>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</si>
  <si>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</si>
  <si>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</si>
  <si>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</si>
  <si>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</si>
  <si>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</si>
  <si>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</si>
  <si>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</si>
  <si>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</si>
  <si>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</si>
  <si>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</si>
  <si>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</si>
  <si>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</si>
  <si>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</si>
  <si>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</si>
  <si>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</si>
  <si>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</si>
  <si>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</si>
  <si>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</si>
  <si>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</si>
  <si>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</si>
  <si>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</si>
  <si>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</si>
  <si>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</si>
  <si>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</si>
  <si>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</si>
  <si>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</si>
  <si>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</si>
  <si>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</si>
  <si>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</si>
  <si>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</si>
  <si>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</si>
  <si>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</si>
  <si>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</si>
  <si>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</si>
  <si>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</si>
  <si>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</si>
  <si>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</si>
  <si>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</si>
  <si>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</si>
  <si>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</si>
  <si>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</si>
  <si>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</si>
  <si>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</si>
  <si>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</si>
  <si>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</si>
  <si>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</si>
  <si>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</si>
  <si>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</si>
  <si>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</si>
  <si>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</si>
  <si>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</si>
  <si>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</si>
  <si>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</si>
  <si>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</si>
  <si>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</si>
  <si>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</si>
  <si>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</si>
  <si>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</si>
  <si>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</si>
  <si>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</si>
  <si>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</si>
  <si>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</si>
  <si>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</si>
  <si>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</si>
  <si>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</si>
  <si>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</si>
  <si>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</si>
  <si>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</si>
  <si>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</si>
  <si>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</si>
  <si>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</si>
  <si>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</si>
  <si>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</si>
  <si>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</si>
  <si>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</si>
  <si>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</si>
  <si>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</si>
  <si>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</si>
  <si>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</si>
  <si>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</si>
  <si>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</si>
  <si>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</si>
  <si>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</si>
  <si>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</si>
  <si>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</si>
  <si>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</si>
  <si>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</si>
  <si>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</si>
  <si>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</si>
  <si>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</si>
  <si>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</si>
  <si>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</si>
  <si>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</si>
  <si>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</si>
  <si>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</si>
  <si>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</si>
  <si>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</si>
  <si>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</si>
  <si>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</si>
  <si>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</si>
  <si>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</si>
  <si>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</si>
  <si>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</si>
  <si>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</si>
  <si>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</si>
  <si>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</si>
  <si>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</si>
  <si>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</si>
  <si>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</si>
  <si>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</si>
  <si>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</si>
  <si>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</si>
  <si>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</si>
  <si>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</si>
  <si>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</si>
  <si>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</si>
  <si>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</si>
  <si>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</si>
  <si>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</si>
  <si>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</si>
  <si>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</si>
  <si>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</si>
  <si>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</si>
  <si>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</si>
  <si>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</si>
  <si>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</si>
  <si>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</si>
  <si>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</si>
  <si>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</si>
  <si>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</si>
  <si>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</si>
  <si>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</si>
  <si>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</si>
  <si>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</si>
  <si>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</si>
  <si>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</si>
  <si>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</si>
  <si>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</si>
  <si>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</si>
  <si>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</si>
  <si>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</si>
  <si>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</si>
  <si>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</si>
  <si>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</si>
  <si>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</si>
  <si>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</si>
  <si>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</si>
  <si>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</si>
  <si>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</si>
  <si>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</si>
  <si>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</si>
  <si>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</si>
  <si>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</si>
  <si>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</si>
  <si>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</si>
  <si>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</si>
  <si>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</si>
  <si>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</si>
  <si>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</si>
  <si>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</si>
  <si>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</si>
  <si>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</si>
  <si>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</si>
  <si>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</si>
  <si>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</si>
  <si>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</si>
  <si>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</si>
  <si>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</si>
  <si>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</si>
  <si>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</si>
  <si>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</si>
  <si>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</si>
  <si>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</si>
  <si>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</si>
  <si>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</si>
  <si>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</si>
  <si>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</si>
  <si>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</si>
  <si>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</si>
  <si>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</si>
  <si>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</si>
  <si>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</si>
  <si>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</si>
  <si>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</si>
  <si>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</si>
  <si>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</si>
  <si>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</si>
  <si>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</si>
  <si>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</si>
  <si>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</si>
  <si>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</si>
  <si>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</si>
  <si>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</si>
  <si>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</si>
  <si>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</si>
  <si>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</si>
  <si>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</si>
  <si>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</si>
  <si>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</si>
  <si>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</si>
  <si>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</si>
  <si>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</si>
  <si>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</si>
  <si>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</si>
  <si>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</si>
  <si>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</si>
  <si>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</si>
  <si>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</si>
  <si>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</si>
  <si>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</si>
  <si>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</si>
  <si>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</si>
  <si>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</si>
  <si>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</si>
  <si>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</si>
  <si>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</si>
  <si>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</si>
  <si>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</si>
  <si>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</si>
  <si>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</si>
  <si>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</si>
  <si>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</si>
  <si>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</si>
  <si>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</si>
  <si>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</si>
  <si>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</si>
  <si>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</si>
  <si>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</si>
  <si>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</si>
  <si>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</si>
  <si>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</si>
  <si>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</si>
  <si>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</si>
  <si>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</si>
  <si>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</si>
  <si>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</si>
  <si>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</si>
  <si>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</si>
  <si>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</si>
  <si>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</si>
  <si>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</si>
  <si>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</si>
  <si>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</si>
  <si>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</si>
  <si>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</si>
  <si>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</si>
  <si>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</si>
  <si>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</si>
  <si>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</si>
  <si>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</si>
  <si>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</si>
  <si>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</si>
  <si>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</si>
  <si>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</si>
  <si>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</si>
  <si>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</si>
  <si>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</si>
  <si>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</si>
  <si>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</si>
  <si>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</si>
  <si>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</si>
  <si>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</si>
  <si>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</si>
  <si>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</si>
  <si>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</si>
  <si>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</si>
  <si>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</si>
  <si>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</si>
  <si>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</si>
  <si>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</si>
  <si>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</si>
  <si>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</si>
  <si>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</si>
  <si>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</si>
  <si>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</si>
  <si>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</si>
  <si>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</si>
  <si>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</si>
  <si>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</si>
  <si>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</si>
  <si>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</si>
  <si>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</si>
  <si>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</si>
  <si>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</si>
  <si>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</si>
  <si>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</si>
  <si>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</si>
  <si>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</si>
  <si>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</si>
  <si>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</si>
  <si>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</si>
  <si>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</si>
  <si>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</si>
  <si>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</si>
  <si>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</si>
  <si>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</si>
  <si>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</si>
  <si>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</si>
  <si>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</si>
  <si>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</si>
  <si>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</si>
  <si>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</si>
  <si>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</si>
  <si>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</si>
  <si>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</si>
  <si>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</si>
  <si>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</si>
  <si>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</si>
  <si>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</si>
  <si>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</si>
  <si>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</si>
  <si>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</si>
  <si>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</si>
  <si>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</si>
  <si>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</si>
  <si>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</si>
  <si>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</si>
  <si>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</si>
  <si>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</si>
  <si>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</si>
  <si>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</si>
  <si>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</si>
  <si>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</si>
  <si>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</si>
  <si>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</si>
  <si>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</si>
  <si>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</si>
  <si>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</si>
  <si>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</si>
  <si>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</si>
  <si>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</si>
  <si>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</si>
  <si>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</si>
  <si>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</si>
  <si>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</si>
  <si>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</si>
  <si>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</si>
  <si>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</si>
  <si>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</si>
  <si>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</si>
  <si>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</si>
  <si>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</si>
  <si>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</si>
  <si>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</si>
  <si>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</si>
  <si>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</si>
  <si>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</si>
  <si>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</si>
  <si>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</si>
  <si>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</si>
  <si>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</si>
  <si>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</si>
  <si>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</si>
  <si>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</si>
  <si>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</si>
  <si>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</si>
  <si>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</si>
  <si>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</si>
  <si>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</si>
  <si>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</si>
  <si>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</si>
  <si>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</si>
  <si>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</si>
  <si>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</si>
  <si>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</si>
  <si>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</si>
  <si>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</si>
  <si>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</si>
  <si>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</si>
  <si>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</si>
  <si>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</si>
  <si>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</si>
  <si>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</si>
  <si>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</si>
  <si>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</si>
  <si>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</si>
  <si>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</si>
  <si>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</si>
  <si>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</si>
  <si>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</si>
  <si>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</si>
  <si>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</si>
  <si>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</si>
  <si>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</si>
  <si>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</si>
  <si>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</si>
  <si>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</si>
  <si>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</si>
  <si>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</si>
  <si>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</si>
  <si>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</si>
  <si>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</si>
  <si>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</si>
  <si>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</si>
  <si>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</si>
  <si>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</si>
  <si>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</si>
  <si>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</si>
  <si>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</si>
  <si>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</si>
  <si>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</si>
  <si>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</si>
  <si>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</si>
  <si>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</si>
  <si>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</si>
  <si>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</si>
  <si>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</si>
  <si>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</si>
  <si>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</si>
  <si>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</si>
  <si>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</si>
  <si>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</si>
  <si>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</si>
  <si>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</si>
  <si>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</si>
  <si>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</si>
  <si>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</si>
  <si>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</si>
  <si>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</si>
  <si>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</si>
  <si>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</si>
  <si>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</si>
  <si>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</si>
  <si>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</si>
  <si>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</si>
  <si>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</si>
  <si>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</si>
  <si>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</si>
  <si>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</si>
  <si>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</si>
  <si>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</si>
  <si>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</si>
  <si>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</si>
  <si>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</si>
  <si>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</si>
  <si>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</si>
  <si>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</si>
  <si>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</si>
  <si>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</si>
  <si>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</si>
  <si>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</si>
  <si>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</si>
  <si>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</si>
  <si>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</si>
  <si>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</si>
  <si>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</si>
  <si>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</si>
  <si>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</si>
  <si>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</si>
  <si>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</si>
  <si>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</si>
  <si>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</si>
  <si>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</si>
  <si>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</si>
  <si>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</si>
  <si>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</si>
  <si>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</si>
  <si>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</si>
  <si>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</si>
  <si>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</si>
  <si>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</si>
  <si>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</si>
  <si>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</si>
  <si>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</si>
  <si>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</si>
  <si>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</si>
  <si>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</si>
  <si>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</si>
  <si>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</si>
  <si>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</si>
  <si>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</si>
  <si>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</si>
  <si>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</si>
  <si>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</si>
  <si>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</si>
  <si>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</si>
  <si>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</si>
  <si>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</si>
  <si>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</si>
  <si>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</si>
  <si>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</si>
  <si>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</si>
  <si>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</si>
  <si>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</si>
  <si>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</si>
  <si>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</si>
  <si>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</si>
  <si>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</si>
  <si>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</si>
  <si>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</si>
  <si>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</si>
  <si>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</si>
  <si>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</si>
  <si>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</si>
  <si>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</si>
  <si>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</si>
  <si>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</si>
  <si>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</si>
  <si>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</si>
  <si>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</si>
  <si>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</si>
  <si>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</si>
  <si>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</si>
  <si>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</si>
  <si>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</si>
  <si>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</si>
  <si>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</si>
  <si>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</si>
  <si>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</si>
  <si>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</si>
  <si>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</si>
  <si>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</si>
  <si>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</si>
  <si>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</si>
  <si>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</si>
  <si>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</si>
  <si>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</si>
  <si>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</si>
  <si>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</si>
  <si>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</si>
  <si>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</si>
  <si>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</si>
  <si>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</si>
  <si>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</si>
  <si>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</si>
  <si>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</si>
  <si>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</si>
  <si>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</si>
  <si>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</si>
  <si>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</si>
  <si>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</si>
  <si>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</si>
  <si>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</si>
  <si>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</si>
  <si>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</si>
  <si>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</si>
  <si>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</si>
  <si>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</si>
  <si>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</si>
  <si>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</si>
  <si>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</si>
  <si>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</si>
  <si>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</si>
  <si>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</si>
  <si>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</si>
  <si>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</si>
  <si>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</si>
  <si>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</si>
  <si>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</si>
  <si>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</si>
  <si>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</si>
  <si>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</si>
  <si>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</si>
  <si>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</si>
  <si>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</si>
  <si>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</si>
  <si>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</si>
  <si>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</si>
  <si>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</si>
  <si>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</si>
  <si>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</si>
  <si>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</si>
  <si>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</si>
  <si>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</si>
  <si>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</si>
  <si>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</si>
  <si>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</si>
  <si>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</si>
  <si>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</si>
  <si>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</si>
  <si>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</si>
  <si>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</si>
  <si>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</si>
  <si>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</si>
  <si>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</si>
  <si>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</si>
  <si>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</si>
  <si>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</si>
  <si>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</si>
  <si>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</si>
  <si>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</si>
  <si>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</si>
  <si>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</si>
  <si>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</si>
  <si>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</si>
  <si>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</si>
  <si>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</si>
  <si>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</si>
  <si>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</si>
  <si>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</si>
  <si>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</si>
  <si>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</si>
  <si>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</si>
  <si>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</si>
  <si>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</si>
  <si>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</si>
  <si>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</si>
  <si>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</si>
  <si>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</si>
  <si>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</si>
  <si>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</si>
  <si>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</si>
  <si>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</si>
  <si>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</si>
  <si>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</si>
  <si>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</si>
  <si>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</si>
  <si>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</si>
  <si>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</si>
  <si>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</si>
  <si>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</si>
  <si>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</si>
  <si>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</si>
  <si>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</si>
  <si>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</si>
  <si>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</si>
  <si>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</si>
  <si>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</si>
  <si>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</si>
  <si>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</si>
  <si>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</si>
  <si>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</si>
  <si>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</si>
  <si>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</si>
  <si>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</si>
  <si>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</si>
  <si>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</si>
  <si>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</si>
  <si>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</si>
  <si>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</si>
  <si>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</si>
  <si>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</si>
  <si>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</si>
  <si>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</si>
  <si>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</si>
  <si>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</si>
  <si>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</si>
  <si>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</si>
  <si>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</si>
  <si>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</si>
  <si>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</si>
  <si>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</si>
  <si>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</si>
  <si>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</si>
  <si>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</si>
  <si>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</si>
  <si>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</si>
  <si>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</si>
  <si>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</si>
  <si>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</si>
  <si>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</si>
  <si>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</si>
  <si>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</si>
  <si>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</si>
  <si>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</si>
  <si>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</si>
  <si>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</si>
  <si>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</si>
  <si>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</si>
  <si>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</si>
  <si>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</si>
  <si>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</si>
  <si>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</si>
  <si>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</si>
  <si>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</si>
  <si>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</si>
  <si>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</si>
  <si>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</si>
  <si>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</si>
  <si>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</si>
  <si>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</si>
  <si>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</si>
  <si>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</si>
  <si>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</si>
  <si>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</si>
  <si>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</si>
  <si>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</si>
  <si>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</si>
  <si>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</si>
  <si>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</si>
  <si>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</si>
  <si>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</si>
  <si>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</si>
  <si>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</si>
  <si>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</si>
  <si>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</si>
  <si>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</si>
  <si>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</si>
  <si>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</si>
  <si>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</si>
  <si>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</si>
  <si>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</si>
  <si>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</si>
  <si>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</si>
  <si>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</si>
  <si>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</si>
  <si>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</si>
  <si>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</si>
  <si>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</si>
  <si>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</si>
  <si>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</si>
  <si>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</si>
  <si>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</si>
  <si>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</si>
  <si>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</si>
  <si>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</si>
  <si>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</si>
  <si>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</si>
  <si>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</si>
  <si>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</si>
  <si>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</si>
  <si>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</si>
  <si>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</si>
  <si>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</si>
  <si>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</si>
  <si>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</si>
  <si>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</si>
  <si>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</si>
  <si>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</si>
  <si>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</si>
  <si>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</si>
  <si>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</si>
  <si>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</si>
  <si>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</si>
  <si>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</si>
  <si>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</si>
  <si>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</si>
  <si>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</si>
  <si>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</si>
  <si>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</si>
  <si>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</si>
  <si>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</si>
  <si>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</si>
  <si>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</si>
  <si>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</si>
  <si>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</si>
  <si>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</si>
  <si>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</si>
  <si>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</si>
  <si>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</si>
  <si>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</si>
  <si>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</si>
  <si>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</si>
  <si>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</si>
  <si>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</si>
  <si>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</si>
  <si>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</si>
  <si>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</si>
  <si>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</si>
  <si>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</si>
  <si>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</si>
  <si>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</si>
  <si>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</si>
  <si>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</si>
  <si>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</si>
  <si>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</si>
  <si>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</si>
  <si>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</si>
  <si>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</si>
  <si>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</si>
  <si>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</si>
  <si>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</si>
  <si>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</si>
  <si>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</si>
  <si>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</si>
  <si>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</si>
  <si>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</si>
  <si>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</si>
  <si>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</si>
  <si>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</si>
  <si>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</si>
  <si>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</si>
  <si>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</si>
  <si>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</si>
  <si>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</si>
  <si>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</si>
  <si>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</si>
  <si>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</si>
  <si>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</si>
  <si>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</si>
  <si>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</si>
  <si>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</si>
  <si>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</si>
  <si>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</si>
  <si>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</si>
  <si>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</si>
  <si>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</si>
  <si>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</si>
  <si>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</si>
  <si>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</si>
  <si>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</si>
  <si>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</si>
  <si>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</si>
  <si>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</si>
  <si>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</si>
  <si>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</si>
  <si>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</si>
  <si>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</si>
  <si>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</si>
  <si>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</si>
  <si>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</si>
  <si>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</si>
  <si>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</si>
  <si>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</si>
  <si>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</si>
  <si>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</si>
  <si>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</si>
  <si>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</si>
  <si>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</si>
  <si>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</si>
  <si>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</si>
  <si>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</si>
  <si>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</si>
  <si>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</si>
  <si>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</si>
  <si>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</si>
  <si>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</si>
  <si>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</si>
  <si>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</si>
  <si>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</si>
  <si>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</si>
  <si>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</si>
  <si>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</si>
  <si>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</si>
  <si>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</si>
  <si>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</si>
  <si>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</si>
  <si>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</si>
  <si>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</si>
  <si>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</si>
  <si>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</si>
  <si>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</si>
  <si>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</si>
  <si>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</si>
  <si>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</si>
  <si>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</si>
  <si>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</si>
  <si>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</si>
  <si>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</si>
  <si>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</si>
  <si>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</si>
  <si>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</si>
  <si>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</si>
  <si>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</si>
  <si>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</si>
  <si>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</si>
  <si>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</si>
  <si>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</si>
  <si>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</si>
  <si>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</si>
  <si>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</si>
  <si>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</si>
  <si>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</si>
  <si>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</si>
  <si>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</si>
  <si>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</si>
  <si>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</si>
  <si>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</si>
  <si>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</si>
  <si>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</si>
  <si>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</si>
  <si>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</si>
  <si>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</si>
  <si>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</si>
  <si>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</si>
  <si>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</si>
  <si>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</si>
  <si>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</si>
  <si>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</si>
  <si>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</si>
  <si>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</si>
  <si>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</si>
  <si>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</si>
  <si>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</si>
  <si>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</si>
  <si>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</si>
  <si>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</si>
  <si>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</si>
  <si>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</si>
  <si>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</si>
  <si>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</si>
  <si>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</si>
  <si>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</si>
  <si>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</si>
  <si>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</si>
  <si>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</si>
  <si>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</si>
  <si>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</si>
  <si>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</si>
  <si>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</si>
  <si>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</si>
  <si>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</si>
  <si>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</si>
  <si>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</si>
  <si>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</si>
  <si>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</si>
  <si>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</si>
  <si>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</si>
  <si>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</si>
  <si>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</si>
  <si>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</si>
  <si>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</si>
  <si>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</si>
  <si>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</si>
  <si>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</si>
  <si>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</si>
  <si>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</si>
  <si>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</si>
  <si>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</si>
  <si>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</si>
  <si>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</si>
  <si>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</si>
  <si>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</si>
  <si>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</si>
  <si>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</si>
  <si>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</si>
  <si>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</si>
  <si>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</si>
  <si>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</si>
  <si>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</si>
  <si>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</si>
  <si>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</si>
  <si>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</si>
  <si>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</si>
  <si>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</si>
  <si>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</si>
  <si>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</si>
  <si>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</si>
  <si>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</si>
  <si>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</si>
  <si>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</si>
  <si>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</si>
  <si>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</si>
  <si>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</si>
  <si>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</si>
  <si>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</si>
  <si>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</si>
  <si>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</si>
  <si>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</si>
  <si>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</si>
  <si>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</si>
  <si>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</si>
  <si>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</si>
  <si>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</si>
  <si>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</si>
  <si>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</si>
  <si>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</si>
  <si>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</si>
  <si>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</si>
  <si>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</si>
  <si>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</si>
  <si>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</si>
  <si>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</si>
  <si>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</si>
  <si>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</si>
  <si>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</si>
  <si>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</si>
  <si>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</si>
  <si>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</si>
  <si>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</si>
  <si>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</si>
  <si>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</si>
  <si>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</si>
  <si>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</si>
  <si>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</si>
  <si>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</si>
  <si>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</si>
  <si>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</si>
  <si>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</si>
  <si>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</si>
  <si>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</si>
  <si>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</si>
  <si>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</si>
  <si>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</si>
  <si>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</si>
  <si>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</si>
  <si>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</si>
  <si>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</si>
  <si>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</si>
  <si>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</si>
  <si>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</si>
  <si>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</si>
  <si>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</si>
  <si>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</si>
  <si>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</si>
  <si>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</si>
  <si>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</si>
  <si>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</si>
  <si>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</si>
  <si>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</si>
  <si>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</si>
  <si>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</si>
  <si>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</si>
  <si>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</si>
  <si>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</si>
  <si>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</si>
  <si>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</si>
  <si>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</si>
  <si>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</si>
  <si>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</si>
  <si>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</si>
  <si>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</si>
  <si>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</si>
  <si>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</si>
  <si>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</si>
  <si>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</si>
  <si>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</si>
  <si>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</si>
  <si>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</si>
  <si>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</si>
  <si>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</si>
  <si>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</si>
  <si>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</si>
  <si>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</si>
  <si>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</si>
  <si>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</si>
  <si>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</si>
  <si>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</si>
  <si>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</si>
  <si>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</si>
  <si>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</si>
  <si>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</si>
  <si>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</si>
  <si>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</si>
  <si>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</si>
  <si>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</si>
  <si>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</si>
  <si>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</si>
  <si>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</si>
  <si>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</si>
  <si>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</si>
  <si>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</si>
  <si>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</si>
  <si>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</si>
  <si>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</si>
  <si>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</si>
  <si>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</si>
  <si>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</si>
  <si>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</si>
  <si>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</si>
  <si>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</si>
  <si>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</si>
  <si>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</si>
  <si>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</si>
  <si>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</si>
  <si>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</si>
  <si>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</si>
  <si>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</si>
  <si>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</si>
  <si>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</si>
  <si>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</si>
  <si>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</si>
  <si>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</si>
  <si>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</si>
  <si>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</si>
  <si>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</si>
  <si>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</si>
  <si>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</si>
  <si>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</si>
  <si>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</si>
  <si>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</si>
  <si>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</si>
  <si>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</si>
  <si>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</si>
  <si>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</si>
  <si>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</si>
  <si>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</si>
  <si>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</si>
  <si>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</si>
  <si>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</si>
  <si>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</si>
  <si>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</si>
  <si>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</si>
  <si>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</si>
  <si>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</si>
  <si>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</si>
  <si>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</si>
  <si>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</si>
  <si>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</si>
  <si>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</si>
  <si>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</si>
  <si>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</si>
  <si>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</si>
  <si>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</si>
  <si>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</si>
  <si>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</si>
  <si>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</si>
  <si>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</si>
  <si>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</si>
  <si>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</si>
  <si>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</si>
  <si>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</si>
  <si>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</si>
  <si>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</si>
  <si>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</si>
  <si>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</si>
  <si>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</si>
  <si>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</si>
  <si>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</si>
  <si>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</si>
  <si>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</si>
  <si>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</si>
  <si>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</si>
  <si>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</si>
  <si>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</si>
  <si>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</si>
  <si>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</si>
  <si>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</si>
  <si>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</si>
  <si>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</si>
  <si>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</si>
  <si>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</si>
  <si>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</si>
  <si>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</si>
  <si>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</si>
  <si>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</si>
  <si>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</si>
  <si>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</si>
  <si>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</si>
  <si>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</si>
  <si>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</si>
  <si>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</si>
  <si>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</si>
  <si>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</si>
  <si>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</si>
  <si>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</si>
  <si>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</si>
  <si>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</si>
  <si>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</si>
  <si>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</si>
  <si>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</si>
  <si>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</si>
  <si>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</si>
  <si>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</si>
  <si>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</si>
  <si>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</si>
  <si>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</si>
  <si>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</si>
  <si>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</si>
  <si>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</si>
  <si>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</si>
  <si>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</si>
  <si>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</si>
  <si>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</si>
  <si>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</si>
  <si>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</si>
  <si>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</si>
  <si>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</si>
  <si>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</si>
  <si>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</si>
  <si>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</si>
  <si>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</si>
  <si>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</si>
  <si>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</si>
  <si>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</si>
  <si>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</si>
  <si>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</si>
  <si>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</si>
  <si>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</si>
  <si>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</si>
  <si>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</si>
  <si>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</si>
  <si>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</si>
  <si>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</si>
  <si>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</si>
  <si>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</si>
  <si>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</si>
  <si>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</si>
  <si>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</si>
  <si>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</si>
  <si>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</si>
  <si>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</si>
  <si>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</si>
  <si>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</si>
  <si>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</si>
  <si>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</si>
  <si>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</si>
  <si>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</si>
  <si>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</si>
  <si>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</si>
  <si>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</si>
  <si>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</si>
  <si>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</si>
  <si>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</si>
  <si>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</si>
  <si>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</si>
  <si>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</si>
  <si>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</si>
  <si>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</si>
  <si>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</si>
  <si>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</si>
  <si>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</si>
  <si>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</si>
  <si>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</si>
  <si>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</si>
  <si>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</si>
  <si>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</si>
  <si>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</si>
  <si>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</si>
  <si>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</si>
  <si>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</si>
  <si>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</si>
  <si>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</si>
  <si>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</si>
  <si>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</si>
  <si>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</si>
  <si>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</si>
  <si>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</si>
  <si>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</si>
  <si>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</si>
  <si>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</si>
  <si>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</si>
  <si>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</si>
  <si>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</si>
  <si>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</si>
  <si>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</si>
  <si>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</si>
  <si>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</si>
  <si>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</si>
  <si>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</si>
  <si>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</si>
  <si>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</si>
  <si>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</si>
  <si>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</si>
  <si>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</si>
  <si>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</si>
  <si>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</si>
  <si>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</si>
  <si>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</si>
  <si>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</si>
  <si>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</si>
  <si>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</si>
  <si>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</si>
  <si>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</si>
  <si>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</si>
  <si>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</si>
  <si>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</si>
  <si>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</si>
  <si>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</si>
  <si>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</si>
  <si>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</si>
  <si>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</si>
  <si>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</si>
  <si>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</si>
  <si>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</si>
  <si>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</si>
  <si>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</si>
  <si>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</si>
  <si>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</si>
  <si>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</si>
  <si>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</si>
  <si>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</si>
  <si>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</si>
  <si>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</si>
  <si>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</si>
  <si>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</si>
  <si>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</si>
  <si>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</si>
  <si>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</si>
  <si>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</si>
  <si>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</si>
  <si>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</si>
  <si>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</si>
  <si>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</si>
  <si>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</si>
  <si>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</si>
  <si>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</si>
  <si>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</si>
  <si>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</si>
  <si>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</si>
  <si>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</si>
  <si>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</si>
  <si>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</si>
  <si>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</si>
  <si>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</si>
  <si>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</si>
  <si>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</si>
  <si>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</si>
  <si>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</si>
  <si>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</si>
  <si>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</si>
  <si>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</si>
  <si>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</si>
  <si>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</si>
  <si>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</si>
  <si>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</si>
  <si>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</si>
  <si>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</si>
  <si>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</si>
  <si>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</si>
  <si>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</si>
  <si>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</si>
  <si>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</si>
  <si>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</si>
  <si>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</si>
  <si>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</si>
  <si>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</si>
  <si>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</si>
  <si>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</si>
  <si>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</si>
  <si>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</si>
  <si>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</si>
  <si>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</si>
  <si>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</si>
  <si>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</si>
  <si>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</si>
  <si>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</si>
  <si>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</si>
  <si>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</si>
  <si>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</si>
  <si>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</si>
  <si>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</si>
  <si>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</si>
  <si>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</si>
  <si>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</si>
  <si>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</si>
  <si>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</si>
  <si>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</si>
  <si>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</si>
  <si>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</si>
  <si>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</si>
  <si>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</si>
  <si>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</si>
  <si>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</si>
  <si>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</si>
  <si>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</si>
  <si>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</si>
  <si>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</si>
  <si>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</si>
  <si>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</si>
  <si>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</si>
  <si>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</si>
  <si>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</si>
  <si>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</si>
  <si>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</si>
  <si>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</si>
  <si>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</si>
  <si>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</si>
  <si>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</si>
  <si>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</si>
  <si>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</si>
  <si>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</si>
  <si>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</si>
  <si>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</si>
  <si>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</si>
  <si>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</si>
  <si>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</si>
  <si>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</si>
  <si>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</si>
  <si>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</si>
  <si>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</si>
  <si>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</si>
  <si>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</si>
  <si>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</si>
  <si>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</si>
  <si>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</si>
  <si>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</si>
  <si>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</si>
  <si>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</si>
  <si>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</si>
  <si>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</si>
  <si>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</si>
  <si>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</si>
  <si>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</si>
  <si>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</si>
  <si>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</si>
  <si>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</si>
  <si>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</si>
  <si>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</si>
  <si>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</si>
  <si>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</si>
  <si>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</si>
  <si>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</si>
  <si>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</si>
  <si>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</si>
  <si>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</si>
  <si>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</si>
  <si>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</si>
  <si>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</si>
  <si>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</si>
  <si>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</si>
  <si>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</si>
  <si>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</si>
  <si>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</si>
  <si>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</si>
  <si>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</si>
  <si>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</si>
  <si>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</si>
  <si>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</si>
  <si>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</si>
  <si>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</si>
  <si>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</si>
  <si>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</si>
  <si>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</si>
  <si>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</si>
  <si>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</si>
  <si>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</si>
  <si>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</si>
  <si>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</si>
  <si>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</si>
  <si>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</si>
  <si>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</si>
  <si>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</si>
  <si>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</si>
  <si>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</si>
  <si>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</si>
  <si>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</si>
  <si>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</si>
  <si>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</si>
  <si>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</si>
  <si>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</si>
  <si>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</si>
  <si>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</si>
  <si>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</si>
  <si>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</si>
  <si>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</si>
  <si>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</si>
  <si>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</si>
  <si>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</si>
  <si>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</si>
  <si>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</si>
  <si>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</si>
  <si>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</si>
  <si>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</si>
  <si>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</si>
  <si>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</si>
  <si>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</si>
  <si>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</si>
  <si>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</si>
  <si>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</si>
  <si>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</si>
  <si>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</si>
  <si>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</si>
  <si>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</si>
  <si>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</si>
  <si>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</si>
  <si>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</si>
  <si>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</si>
  <si>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</si>
  <si>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</si>
  <si>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</si>
  <si>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</si>
  <si>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</si>
  <si>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</si>
  <si>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</si>
  <si>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</si>
  <si>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</si>
  <si>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</si>
  <si>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</si>
  <si>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</si>
  <si>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</si>
  <si>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</si>
  <si>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</si>
  <si>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</si>
  <si>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</si>
  <si>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</si>
  <si>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</si>
  <si>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</si>
  <si>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</si>
  <si>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</si>
  <si>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</si>
  <si>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</si>
  <si>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</si>
  <si>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</si>
  <si>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</si>
  <si>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</si>
  <si>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</si>
  <si>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</si>
  <si>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</si>
  <si>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</si>
  <si>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</si>
  <si>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</si>
  <si>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</si>
  <si>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</si>
  <si>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</si>
  <si>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</si>
  <si>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</si>
  <si>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</si>
  <si>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</si>
  <si>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</si>
  <si>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</si>
  <si>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</si>
  <si>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</si>
  <si>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</si>
  <si>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</si>
  <si>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</si>
  <si>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</si>
  <si>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</si>
  <si>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</si>
  <si>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</si>
  <si>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</si>
  <si>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</si>
  <si>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</si>
  <si>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</si>
  <si>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</si>
  <si>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</si>
  <si>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</si>
  <si>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</si>
  <si>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</si>
  <si>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</si>
  <si>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</si>
  <si>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</si>
  <si>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</si>
  <si>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</si>
  <si>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</si>
  <si>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</si>
  <si>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</si>
  <si>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</si>
  <si>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</si>
  <si>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</si>
  <si>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</si>
  <si>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</si>
  <si>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</si>
  <si>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</si>
  <si>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</si>
  <si>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</si>
  <si>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</si>
  <si>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</si>
  <si>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</si>
  <si>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</si>
  <si>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</si>
  <si>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</si>
  <si>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</si>
  <si>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</si>
  <si>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</si>
  <si>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</si>
  <si>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</si>
  <si>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</si>
  <si>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</si>
  <si>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</si>
  <si>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</si>
  <si>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</si>
  <si>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</si>
  <si>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</si>
  <si>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</si>
  <si>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</si>
  <si>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</si>
  <si>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</si>
  <si>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</si>
  <si>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</si>
  <si>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</si>
  <si>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</si>
  <si>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</si>
  <si>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</si>
  <si>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</si>
  <si>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</si>
  <si>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</si>
  <si>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</si>
  <si>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</si>
  <si>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</si>
  <si>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</si>
  <si>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</si>
  <si>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</si>
  <si>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</si>
  <si>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</si>
  <si>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</si>
  <si>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</si>
  <si>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</si>
  <si>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</si>
  <si>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</si>
  <si>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</si>
  <si>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</si>
  <si>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</si>
  <si>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</si>
  <si>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</si>
  <si>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</si>
  <si>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</si>
  <si>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</si>
  <si>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</si>
  <si>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</si>
  <si>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</si>
  <si>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</si>
  <si>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</si>
  <si>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</si>
  <si>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</si>
  <si>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</si>
  <si>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</si>
  <si>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</si>
  <si>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</si>
  <si>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</si>
  <si>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</si>
  <si>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</si>
  <si>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</si>
  <si>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</si>
  <si>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</si>
  <si>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</si>
  <si>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</si>
  <si>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</si>
  <si>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</si>
  <si>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</si>
  <si>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</si>
  <si>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</si>
  <si>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</si>
  <si>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</si>
  <si>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</si>
  <si>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</si>
  <si>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</si>
  <si>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</si>
  <si>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</si>
  <si>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</si>
  <si>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</si>
  <si>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</si>
  <si>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</si>
  <si>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</si>
  <si>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</si>
  <si>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</si>
  <si>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</si>
  <si>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</si>
  <si>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</si>
  <si>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</si>
  <si>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</si>
  <si>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</si>
  <si>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</si>
  <si>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</si>
  <si>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</si>
  <si>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</si>
  <si>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</si>
  <si>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</si>
  <si>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</si>
  <si>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</si>
  <si>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</si>
  <si>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</si>
  <si>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</si>
  <si>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</si>
  <si>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</si>
  <si>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</si>
  <si>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</si>
  <si>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</si>
  <si>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</si>
  <si>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</si>
  <si>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</si>
  <si>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</si>
  <si>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</si>
  <si>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</si>
  <si>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</si>
  <si>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</si>
  <si>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</si>
  <si>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</si>
  <si>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</si>
  <si>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</si>
  <si>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</si>
  <si>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</si>
  <si>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</si>
  <si>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</si>
  <si>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</si>
  <si>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</si>
  <si>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</si>
  <si>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</si>
  <si>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</si>
  <si>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</si>
  <si>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</si>
  <si>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</si>
  <si>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</si>
  <si>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</si>
  <si>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</si>
  <si>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</si>
  <si>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</si>
  <si>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</si>
  <si>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</si>
  <si>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</si>
  <si>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</si>
  <si>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</si>
  <si>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</si>
  <si>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</si>
  <si>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</si>
  <si>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</si>
  <si>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</si>
  <si>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</si>
  <si>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</si>
  <si>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</si>
  <si>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</si>
  <si>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</si>
  <si>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</si>
  <si>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</si>
  <si>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</si>
  <si>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</si>
  <si>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</si>
  <si>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</si>
  <si>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</si>
  <si>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</si>
  <si>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</si>
  <si>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</si>
  <si>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</si>
  <si>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</si>
  <si>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</si>
  <si>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</si>
  <si>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</si>
  <si>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</si>
  <si>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</si>
  <si>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</si>
  <si>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</si>
  <si>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</si>
  <si>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</si>
  <si>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</si>
  <si>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</si>
  <si>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</si>
  <si>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</si>
  <si>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</si>
  <si>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</si>
  <si>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</si>
  <si>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</si>
  <si>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</si>
  <si>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</si>
  <si>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</si>
  <si>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</si>
  <si>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</si>
  <si>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</si>
  <si>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</si>
  <si>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</si>
  <si>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</si>
  <si>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</si>
  <si>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</si>
  <si>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</si>
  <si>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</si>
  <si>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</si>
  <si>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</si>
  <si>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</si>
  <si>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</si>
  <si>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</si>
  <si>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</si>
  <si>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</si>
  <si>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</si>
  <si>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</si>
  <si>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</si>
  <si>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</si>
  <si>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</si>
  <si>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</si>
  <si>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</si>
  <si>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</si>
  <si>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</si>
  <si>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</si>
  <si>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</si>
  <si>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</si>
  <si>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</si>
  <si>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</si>
  <si>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</si>
  <si>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</si>
  <si>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</si>
  <si>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</si>
  <si>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</si>
  <si>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</si>
  <si>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</si>
  <si>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</si>
  <si>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</si>
  <si>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</si>
  <si>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</si>
  <si>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</si>
  <si>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</si>
  <si>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</si>
  <si>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</si>
  <si>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</si>
  <si>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</si>
  <si>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</si>
  <si>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</si>
  <si>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</si>
  <si>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</si>
  <si>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</si>
  <si>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</si>
  <si>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</si>
  <si>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</si>
  <si>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</si>
  <si>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</si>
  <si>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</si>
  <si>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</si>
  <si>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</si>
  <si>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</si>
  <si>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</si>
  <si>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</si>
  <si>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</si>
  <si>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</si>
  <si>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</si>
  <si>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</si>
  <si>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</si>
  <si>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</si>
  <si>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</si>
  <si>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</si>
  <si>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</si>
  <si>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</si>
  <si>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</si>
  <si>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</si>
  <si>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</si>
  <si>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</si>
  <si>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</si>
  <si>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</si>
  <si>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</si>
  <si>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</si>
  <si>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</si>
  <si>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</si>
  <si>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</si>
  <si>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</si>
  <si>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</si>
  <si>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</si>
  <si>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</si>
  <si>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</si>
  <si>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</si>
  <si>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</si>
  <si>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</si>
  <si>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</si>
  <si>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</si>
  <si>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</si>
  <si>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</si>
  <si>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</si>
  <si>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</si>
  <si>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</si>
  <si>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</si>
  <si>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</si>
  <si>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</si>
  <si>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</si>
  <si>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</si>
  <si>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</si>
  <si>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</si>
  <si>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</si>
  <si>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</si>
  <si>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</si>
  <si>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</si>
  <si>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</si>
  <si>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</si>
  <si>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</si>
  <si>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</si>
  <si>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</si>
  <si>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</si>
  <si>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</si>
  <si>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</si>
  <si>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</si>
  <si>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</si>
  <si>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</si>
  <si>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</si>
  <si>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</si>
  <si>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</si>
  <si>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</si>
  <si>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</si>
  <si>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</si>
  <si>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</si>
  <si>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</si>
  <si>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</si>
  <si>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</si>
  <si>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</si>
  <si>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</si>
  <si>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</si>
  <si>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</si>
  <si>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</si>
  <si>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</si>
  <si>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</si>
  <si>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</si>
  <si>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</si>
  <si>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</si>
  <si>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</si>
  <si>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</si>
  <si>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</si>
  <si>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</si>
  <si>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</si>
  <si>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</si>
  <si>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</si>
  <si>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</si>
  <si>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</si>
  <si>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</si>
  <si>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</si>
  <si>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</si>
  <si>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</si>
  <si>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</si>
  <si>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</si>
  <si>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</si>
  <si>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</si>
  <si>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</si>
  <si>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</si>
  <si>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</si>
  <si>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</si>
  <si>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</si>
  <si>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</si>
  <si>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</si>
  <si>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</si>
  <si>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</si>
  <si>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</si>
  <si>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</si>
  <si>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</si>
  <si>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</si>
  <si>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</si>
  <si>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</si>
  <si>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</si>
  <si>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</si>
  <si>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</si>
  <si>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</si>
  <si>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</si>
  <si>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</si>
  <si>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</si>
  <si>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</si>
  <si>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</si>
  <si>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</si>
  <si>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</si>
  <si>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</si>
  <si>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</si>
  <si>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</si>
  <si>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</si>
  <si>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</si>
  <si>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</si>
  <si>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</si>
  <si>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</si>
  <si>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</si>
  <si>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</si>
  <si>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</si>
  <si>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</si>
  <si>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</si>
  <si>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</si>
  <si>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</si>
  <si>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</si>
  <si>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</si>
  <si>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</si>
  <si>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</si>
  <si>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</si>
  <si>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</si>
  <si>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</si>
  <si>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</si>
  <si>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</si>
  <si>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</si>
  <si>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</si>
  <si>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</si>
  <si>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</si>
  <si>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</si>
  <si>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</si>
  <si>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</si>
  <si>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</si>
  <si>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</si>
  <si>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</si>
  <si>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</si>
  <si>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</si>
  <si>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</si>
  <si>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</si>
  <si>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</si>
  <si>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</si>
  <si>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</si>
  <si>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</si>
  <si>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</si>
  <si>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</si>
  <si>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</si>
  <si>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</si>
  <si>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</si>
  <si>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</si>
  <si>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</si>
  <si>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</si>
  <si>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</si>
  <si>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</si>
  <si>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</si>
  <si>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</si>
  <si>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</si>
  <si>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</si>
  <si>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</si>
  <si>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</si>
  <si>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</si>
  <si>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</si>
  <si>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</si>
  <si>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</si>
  <si>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</si>
  <si>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</si>
  <si>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</si>
  <si>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</si>
  <si>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</si>
  <si>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</si>
  <si>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</si>
  <si>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</si>
  <si>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</si>
  <si>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</si>
  <si>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</si>
  <si>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</si>
  <si>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</si>
  <si>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</si>
  <si>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</si>
  <si>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</si>
  <si>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</si>
  <si>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</si>
  <si>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</si>
  <si>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</si>
  <si>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</si>
  <si>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</si>
  <si>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</si>
  <si>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</si>
  <si>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</si>
  <si>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</si>
  <si>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</si>
  <si>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</si>
  <si>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</si>
  <si>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</si>
  <si>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</si>
  <si>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</si>
  <si>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</si>
  <si>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</si>
  <si>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</si>
  <si>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</si>
  <si>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</si>
  <si>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</si>
  <si>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</si>
  <si>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</si>
  <si>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</si>
  <si>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</si>
  <si>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</si>
  <si>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</si>
  <si>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</si>
  <si>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</si>
  <si>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</si>
  <si>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</si>
  <si>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</si>
  <si>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</si>
  <si>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</si>
  <si>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</si>
  <si>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</si>
  <si>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</si>
  <si>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</si>
  <si>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</si>
  <si>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</si>
  <si>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</si>
  <si>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</si>
  <si>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</si>
  <si>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</si>
  <si>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</si>
  <si>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</si>
  <si>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</si>
  <si>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</si>
  <si>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</si>
  <si>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</si>
  <si>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</si>
  <si>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</si>
  <si>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</si>
  <si>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</si>
  <si>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</si>
  <si>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</si>
  <si>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</si>
  <si>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</si>
  <si>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</si>
  <si>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</si>
  <si>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</si>
  <si>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</si>
  <si>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</si>
  <si>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</si>
  <si>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</si>
  <si>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</si>
  <si>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</si>
  <si>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</si>
  <si>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</si>
  <si>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</si>
  <si>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</si>
  <si>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</si>
  <si>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</si>
  <si>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</si>
  <si>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</si>
  <si>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</si>
  <si>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</si>
  <si>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</si>
  <si>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</si>
  <si>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</si>
  <si>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</si>
  <si>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</si>
  <si>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</si>
  <si>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</si>
  <si>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</si>
  <si>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</si>
  <si>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</si>
  <si>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</si>
  <si>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</si>
  <si>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</si>
  <si>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</si>
  <si>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</si>
  <si>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</si>
  <si>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</si>
  <si>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</si>
  <si>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</si>
  <si>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</si>
  <si>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</si>
  <si>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</si>
  <si>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</si>
  <si>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</si>
  <si>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</si>
  <si>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</si>
  <si>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</si>
  <si>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</si>
  <si>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</si>
  <si>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</si>
  <si>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</si>
  <si>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</si>
  <si>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</si>
  <si>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</si>
  <si>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</si>
  <si>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</si>
  <si>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</si>
  <si>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</si>
  <si>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</si>
  <si>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</si>
  <si>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</si>
  <si>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</si>
  <si>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</si>
  <si>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</si>
  <si>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</si>
  <si>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</si>
  <si>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</si>
  <si>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</si>
  <si>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</si>
  <si>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</si>
  <si>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</si>
  <si>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</si>
  <si>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</si>
  <si>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</si>
  <si>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</si>
  <si>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</si>
  <si>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</si>
  <si>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</si>
  <si>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</si>
  <si>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</si>
  <si>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</si>
  <si>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</si>
  <si>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</si>
  <si>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</si>
  <si>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</si>
  <si>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</si>
  <si>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</si>
  <si>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</si>
  <si>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</si>
  <si>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</si>
  <si>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</si>
  <si>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</si>
  <si>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</si>
  <si>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</si>
  <si>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</si>
  <si>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</si>
  <si>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</si>
  <si>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</si>
  <si>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</si>
  <si>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</si>
  <si>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</si>
  <si>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</si>
  <si>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</si>
  <si>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</si>
  <si>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</si>
  <si>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</si>
  <si>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</si>
  <si>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</si>
  <si>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</si>
  <si>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</si>
  <si>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</si>
  <si>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</si>
  <si>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</si>
  <si>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</si>
  <si>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</si>
  <si>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</si>
  <si>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</si>
  <si>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</si>
  <si>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</si>
  <si>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</si>
  <si>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</si>
  <si>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</si>
  <si>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</si>
  <si>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</si>
  <si>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</si>
  <si>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</si>
  <si>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</si>
  <si>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</si>
  <si>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</si>
  <si>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</si>
  <si>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</si>
  <si>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</si>
  <si>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</si>
  <si>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</si>
  <si>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</si>
  <si>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</si>
  <si>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</si>
  <si>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</si>
  <si>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</si>
  <si>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</si>
  <si>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</si>
  <si>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</si>
  <si>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</si>
  <si>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</si>
  <si>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</si>
  <si>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</si>
  <si>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</si>
  <si>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</si>
  <si>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</si>
  <si>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</si>
  <si>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</si>
  <si>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</si>
  <si>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</si>
  <si>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</si>
  <si>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</si>
  <si>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</si>
  <si>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</si>
  <si>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</si>
  <si>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</si>
  <si>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</si>
  <si>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</si>
  <si>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</si>
  <si>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</si>
  <si>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</si>
  <si>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</si>
  <si>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</si>
  <si>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</si>
  <si>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</si>
  <si>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</si>
  <si>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</si>
  <si>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</si>
  <si>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</si>
  <si>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</si>
  <si>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</si>
  <si>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</si>
  <si>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</si>
  <si>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</si>
  <si>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</si>
  <si>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</si>
  <si>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</si>
  <si>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</si>
  <si>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</si>
  <si>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</si>
  <si>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</si>
  <si>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</si>
  <si>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</si>
  <si>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</si>
  <si>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</si>
  <si>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</si>
  <si>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</si>
  <si>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</si>
  <si>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</si>
  <si>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</si>
  <si>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</si>
  <si>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</si>
  <si>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</si>
  <si>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</si>
  <si>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</si>
  <si>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</si>
  <si>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</si>
  <si>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</si>
  <si>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</si>
  <si>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</si>
  <si>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</si>
  <si>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</si>
  <si>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</si>
  <si>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</si>
  <si>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</si>
  <si>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</si>
  <si>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</si>
  <si>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</si>
  <si>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</si>
  <si>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</si>
  <si>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</si>
  <si>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</si>
  <si>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</si>
  <si>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</si>
  <si>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</si>
  <si>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</si>
  <si>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</si>
  <si>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</si>
  <si>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</si>
  <si>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</si>
  <si>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</si>
  <si>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</si>
  <si>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</si>
  <si>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</si>
  <si>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</si>
  <si>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</si>
  <si>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</si>
  <si>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</si>
  <si>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</si>
  <si>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</si>
  <si>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</si>
  <si>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</si>
  <si>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</si>
  <si>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</si>
  <si>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</si>
  <si>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</si>
  <si>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</si>
  <si>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</si>
  <si>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</si>
  <si>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</si>
  <si>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</si>
  <si>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</si>
  <si>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</si>
  <si>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</si>
  <si>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</si>
  <si>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</si>
  <si>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</si>
  <si>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</si>
  <si>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</si>
  <si>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</si>
  <si>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</si>
  <si>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</si>
  <si>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</si>
  <si>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</si>
  <si>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</si>
  <si>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</si>
  <si>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</si>
  <si>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</si>
  <si>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</si>
  <si>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</si>
  <si>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</si>
  <si>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</si>
  <si>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</si>
  <si>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</si>
  <si>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</si>
  <si>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</si>
  <si>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</si>
  <si>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</si>
  <si>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</si>
  <si>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</si>
  <si>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</si>
  <si>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</si>
  <si>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</si>
  <si>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</si>
  <si>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</si>
  <si>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</si>
  <si>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</si>
  <si>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</si>
  <si>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</si>
  <si>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</si>
  <si>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</si>
  <si>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</si>
  <si>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</si>
  <si>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</si>
  <si>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</si>
  <si>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</si>
  <si>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</si>
  <si>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</si>
  <si>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</si>
  <si>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</si>
  <si>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</si>
  <si>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</si>
  <si>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</si>
  <si>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</si>
  <si>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</si>
  <si>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</si>
  <si>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</si>
  <si>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</si>
  <si>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</si>
  <si>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</si>
  <si>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</si>
  <si>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</si>
  <si>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</si>
  <si>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</si>
  <si>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</si>
  <si>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</si>
  <si>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</si>
  <si>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</si>
  <si>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</si>
  <si>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</si>
  <si>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</si>
  <si>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</si>
  <si>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</si>
  <si>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</si>
  <si>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</si>
  <si>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</si>
  <si>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</si>
  <si>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</si>
  <si>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</si>
  <si>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</si>
  <si>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</si>
  <si>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</si>
  <si>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</si>
  <si>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</si>
  <si>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</si>
  <si>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</si>
  <si>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</si>
  <si>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</si>
  <si>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</si>
  <si>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</si>
  <si>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</si>
  <si>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</si>
  <si>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</si>
  <si>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</si>
  <si>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</si>
  <si>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</si>
  <si>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</si>
  <si>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</si>
  <si>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</si>
  <si>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</si>
  <si>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</si>
  <si>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</si>
  <si>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</si>
  <si>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</si>
  <si>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</si>
  <si>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</si>
  <si>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</si>
  <si>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</si>
  <si>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</si>
  <si>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</si>
  <si>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</si>
  <si>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</si>
  <si>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</si>
  <si>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</si>
  <si>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</si>
  <si>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</si>
  <si>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</si>
  <si>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</si>
  <si>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</si>
  <si>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</si>
  <si>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</si>
  <si>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</si>
  <si>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</si>
  <si>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</si>
  <si>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</si>
  <si>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</si>
  <si>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</si>
  <si>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</si>
  <si>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</si>
  <si>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</si>
  <si>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</si>
  <si>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</si>
  <si>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</si>
  <si>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</si>
  <si>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</si>
  <si>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</si>
  <si>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</si>
  <si>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</si>
  <si>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</si>
  <si>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</si>
  <si>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</si>
  <si>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</si>
  <si>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</si>
  <si>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</si>
  <si>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</si>
  <si>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</si>
  <si>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</si>
  <si>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</si>
  <si>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</si>
  <si>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</si>
  <si>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</si>
  <si>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</si>
  <si>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</si>
  <si>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</si>
  <si>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</si>
  <si>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</si>
  <si>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</si>
  <si>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</si>
  <si>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</si>
  <si>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</si>
  <si>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</si>
  <si>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</si>
  <si>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</si>
  <si>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</si>
  <si>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</si>
  <si>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</si>
  <si>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</si>
  <si>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</si>
  <si>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</si>
  <si>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</si>
  <si>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</si>
  <si>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</si>
  <si>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</si>
  <si>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</si>
  <si>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</si>
  <si>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</si>
  <si>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</si>
  <si>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</si>
  <si>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</si>
  <si>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</si>
  <si>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</si>
  <si>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</si>
  <si>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</si>
  <si>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</si>
  <si>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</si>
  <si>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</si>
  <si>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</si>
  <si>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</si>
  <si>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</si>
  <si>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</si>
  <si>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</si>
  <si>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</si>
  <si>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</si>
  <si>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</si>
  <si>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</si>
  <si>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</si>
  <si>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</si>
  <si>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</si>
  <si>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</si>
  <si>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</si>
  <si>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</si>
  <si>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</si>
  <si>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</si>
  <si>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</si>
  <si>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</si>
  <si>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</si>
  <si>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</si>
  <si>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</si>
  <si>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</si>
  <si>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</si>
  <si>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</si>
  <si>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</si>
  <si>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</si>
  <si>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</si>
  <si>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</si>
  <si>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</si>
  <si>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</si>
  <si>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</si>
  <si>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</si>
  <si>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</si>
  <si>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</si>
  <si>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</si>
  <si>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</si>
  <si>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</si>
  <si>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</si>
  <si>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</si>
  <si>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</si>
  <si>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</si>
  <si>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</si>
  <si>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</si>
  <si>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</si>
  <si>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</si>
  <si>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</si>
  <si>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</si>
  <si>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</si>
  <si>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</si>
  <si>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</si>
  <si>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</si>
  <si>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</si>
  <si>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</si>
  <si>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</si>
  <si>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</si>
  <si>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</si>
  <si>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</si>
  <si>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</si>
  <si>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</si>
  <si>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</si>
  <si>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</si>
  <si>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</si>
  <si>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</si>
  <si>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</si>
  <si>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</si>
  <si>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</si>
  <si>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</si>
  <si>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</si>
  <si>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</si>
  <si>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</si>
  <si>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</si>
  <si>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</si>
  <si>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</si>
  <si>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</si>
  <si>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</si>
  <si>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</si>
  <si>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</si>
  <si>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</si>
  <si>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</si>
  <si>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</si>
  <si>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</si>
  <si>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</si>
  <si>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</si>
  <si>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</si>
  <si>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</si>
  <si>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</si>
  <si>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</si>
  <si>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</si>
  <si>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</si>
  <si>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</si>
  <si>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</si>
  <si>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</si>
  <si>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</si>
  <si>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</si>
  <si>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</si>
  <si>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</si>
  <si>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</si>
  <si>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</si>
  <si>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</si>
  <si>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</si>
  <si>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</si>
  <si>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</si>
  <si>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</si>
  <si>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</si>
  <si>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</si>
  <si>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</si>
  <si>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</si>
  <si>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</si>
  <si>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</si>
  <si>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</si>
  <si>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</si>
  <si>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</si>
  <si>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</si>
  <si>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</si>
  <si>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</si>
  <si>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</si>
  <si>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</si>
  <si>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</si>
  <si>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</si>
  <si>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</si>
  <si>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</si>
  <si>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</si>
  <si>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</si>
  <si>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</si>
  <si>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</si>
  <si>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</si>
  <si>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</si>
  <si>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</si>
  <si>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</si>
  <si>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</si>
  <si>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</si>
  <si>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</si>
  <si>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</si>
  <si>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</si>
  <si>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</si>
  <si>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</si>
  <si>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</si>
  <si>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</si>
  <si>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</si>
  <si>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</si>
  <si>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</si>
  <si>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</si>
  <si>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</si>
  <si>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</si>
  <si>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</si>
  <si>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</si>
  <si>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</si>
  <si>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</si>
  <si>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</si>
  <si>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</si>
  <si>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</si>
  <si>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</si>
  <si>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</si>
  <si>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</si>
  <si>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</si>
  <si>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</si>
  <si>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</si>
  <si>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</si>
  <si>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</si>
  <si>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</si>
  <si>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</si>
  <si>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</si>
  <si>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</si>
  <si>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</si>
  <si>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</si>
  <si>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</si>
  <si>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</si>
  <si>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</si>
  <si>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</si>
  <si>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</si>
  <si>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</si>
  <si>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</si>
  <si>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</si>
  <si>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</si>
  <si>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</si>
  <si>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</si>
  <si>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</si>
  <si>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</si>
  <si>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</si>
  <si>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</si>
  <si>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</si>
  <si>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</si>
  <si>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</si>
  <si>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</si>
  <si>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</si>
  <si>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</si>
  <si>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</si>
  <si>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</si>
  <si>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</si>
  <si>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</si>
  <si>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</si>
  <si>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</si>
  <si>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</si>
  <si>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</si>
  <si>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</si>
  <si>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</si>
  <si>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</si>
  <si>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</si>
  <si>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</si>
  <si>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</si>
  <si>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</si>
  <si>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</si>
  <si>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</si>
  <si>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</si>
  <si>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</si>
  <si>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</si>
  <si>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</si>
  <si>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</si>
  <si>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</si>
  <si>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</si>
  <si>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</si>
  <si>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</si>
  <si>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</si>
  <si>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</si>
  <si>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</si>
  <si>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</si>
  <si>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</si>
  <si>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</si>
  <si>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</si>
  <si>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</si>
  <si>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</si>
  <si>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</si>
  <si>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</si>
  <si>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</si>
  <si>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</si>
  <si>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</si>
  <si>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</si>
  <si>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</si>
  <si>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</si>
  <si>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</si>
  <si>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</si>
  <si>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</si>
  <si>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</si>
  <si>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</si>
  <si>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</si>
  <si>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</si>
  <si>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</si>
  <si>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</si>
  <si>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</si>
  <si>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</si>
  <si>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</si>
  <si>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</si>
  <si>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</si>
  <si>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</si>
  <si>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</si>
  <si>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</si>
  <si>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</si>
  <si>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</si>
  <si>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</si>
  <si>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</si>
  <si>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</si>
  <si>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</si>
  <si>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</si>
  <si>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</si>
  <si>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</si>
  <si>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</si>
  <si>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</si>
  <si>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</si>
  <si>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</si>
  <si>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</si>
  <si>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</si>
  <si>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</si>
  <si>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</si>
  <si>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</si>
  <si>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</si>
  <si>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</si>
  <si>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</si>
  <si>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</si>
  <si>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</si>
  <si>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</si>
  <si>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</si>
  <si>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</si>
  <si>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</si>
  <si>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</si>
  <si>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</si>
  <si>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</si>
  <si>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</si>
  <si>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</si>
  <si>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</si>
  <si>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</si>
  <si>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</si>
  <si>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</si>
  <si>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</si>
  <si>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</si>
  <si>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</si>
  <si>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</si>
  <si>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</si>
  <si>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</si>
  <si>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</si>
  <si>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</si>
  <si>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</si>
  <si>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</si>
  <si>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</si>
  <si>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</si>
  <si>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</si>
  <si>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</si>
  <si>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</si>
  <si>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</si>
  <si>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</si>
  <si>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</si>
  <si>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</si>
  <si>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</si>
  <si>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</si>
  <si>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</si>
  <si>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</si>
  <si>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</si>
  <si>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</si>
  <si>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</si>
  <si>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</si>
  <si>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</si>
  <si>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</si>
  <si>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</si>
  <si>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</si>
  <si>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</si>
  <si>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</si>
  <si>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</si>
  <si>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</si>
  <si>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</si>
  <si>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</si>
  <si>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</si>
  <si>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</si>
  <si>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</si>
  <si>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</si>
  <si>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</si>
  <si>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</si>
  <si>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</si>
  <si>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</si>
  <si>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</si>
  <si>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</si>
  <si>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</si>
  <si>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</si>
  <si>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</si>
  <si>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</si>
  <si>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</si>
  <si>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</si>
  <si>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</si>
  <si>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</si>
  <si>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</si>
  <si>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</si>
  <si>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</si>
  <si>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</si>
  <si>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</si>
  <si>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</si>
  <si>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</si>
  <si>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</si>
  <si>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</si>
  <si>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</si>
  <si>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</si>
  <si>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</si>
  <si>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</si>
  <si>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</si>
  <si>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</si>
  <si>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</si>
  <si>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</si>
  <si>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</si>
  <si>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</si>
  <si>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</si>
  <si>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</si>
  <si>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</si>
  <si>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</si>
  <si>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</si>
  <si>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</si>
  <si>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</si>
  <si>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</si>
  <si>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</si>
  <si>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</si>
  <si>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</si>
  <si>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</si>
  <si>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</si>
  <si>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</si>
  <si>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</si>
  <si>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</si>
  <si>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</si>
  <si>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</si>
  <si>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</si>
  <si>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</si>
  <si>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</si>
  <si>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</si>
  <si>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</si>
  <si>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</si>
  <si>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</si>
  <si>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</si>
  <si>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</si>
  <si>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</si>
  <si>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</si>
  <si>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</si>
  <si>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</si>
  <si>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</si>
  <si>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</si>
  <si>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</si>
  <si>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</si>
  <si>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</si>
  <si>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</si>
  <si>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</si>
  <si>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</si>
  <si>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</si>
  <si>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</si>
  <si>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</si>
  <si>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</si>
  <si>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</si>
  <si>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</si>
  <si>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</si>
  <si>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</si>
  <si>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</si>
  <si>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</si>
  <si>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</si>
  <si>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</si>
  <si>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</si>
  <si>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</si>
  <si>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</si>
  <si>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</si>
  <si>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</si>
  <si>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</si>
  <si>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</si>
  <si>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</si>
  <si>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</si>
  <si>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</si>
  <si>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</si>
  <si>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</si>
  <si>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</si>
  <si>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</si>
  <si>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</si>
  <si>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</si>
  <si>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</si>
  <si>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</si>
  <si>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</si>
  <si>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</si>
  <si>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</si>
  <si>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</si>
  <si>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</si>
  <si>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</si>
  <si>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</si>
  <si>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</si>
  <si>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</si>
  <si>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</si>
  <si>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</si>
  <si>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</si>
  <si>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</si>
  <si>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</si>
  <si>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</si>
  <si>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</si>
  <si>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</si>
  <si>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</si>
  <si>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</si>
  <si>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</si>
  <si>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</si>
  <si>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</si>
  <si>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</si>
  <si>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</si>
  <si>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</si>
  <si>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</si>
  <si>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</si>
  <si>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</si>
  <si>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</si>
  <si>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</si>
  <si>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</si>
  <si>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</si>
  <si>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</si>
  <si>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</si>
  <si>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</si>
  <si>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</si>
  <si>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</si>
  <si>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</si>
  <si>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</si>
  <si>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</si>
  <si>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</si>
  <si>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</si>
  <si>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</si>
  <si>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</si>
  <si>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</si>
  <si>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</si>
  <si>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</si>
  <si>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</si>
  <si>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</si>
  <si>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</si>
  <si>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</si>
  <si>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</si>
  <si>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</si>
  <si>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</si>
  <si>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</si>
  <si>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</si>
  <si>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</si>
  <si>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</si>
  <si>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</si>
  <si>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</si>
  <si>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</si>
  <si>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</si>
  <si>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</si>
  <si>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</si>
  <si>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</si>
  <si>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</si>
  <si>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</si>
  <si>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</si>
  <si>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</si>
  <si>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</si>
  <si>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</si>
  <si>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</si>
  <si>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</si>
  <si>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</si>
  <si>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</si>
  <si>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</si>
  <si>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</si>
  <si>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</si>
  <si>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</si>
  <si>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</si>
  <si>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</si>
  <si>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</si>
  <si>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</si>
  <si>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</si>
  <si>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</si>
  <si>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</si>
  <si>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</si>
  <si>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</si>
  <si>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</si>
  <si>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</si>
  <si>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</si>
  <si>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</si>
  <si>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</si>
  <si>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</si>
  <si>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</si>
  <si>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</si>
  <si>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</si>
  <si>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</si>
  <si>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</si>
  <si>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</si>
  <si>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</si>
  <si>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</si>
  <si>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</si>
  <si>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</si>
  <si>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</si>
  <si>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</si>
  <si>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</si>
  <si>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</si>
  <si>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</si>
  <si>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</si>
  <si>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</si>
  <si>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</si>
  <si>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</si>
  <si>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</si>
  <si>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</si>
  <si>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</si>
  <si>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</si>
  <si>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</si>
  <si>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</si>
  <si>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</si>
  <si>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</si>
  <si>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</si>
  <si>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</si>
  <si>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</si>
  <si>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</si>
  <si>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</si>
  <si>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</si>
  <si>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</si>
  <si>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</si>
  <si>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</si>
  <si>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</si>
  <si>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</si>
  <si>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</si>
  <si>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</si>
  <si>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</si>
  <si>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</si>
  <si>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</si>
  <si>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</si>
  <si>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</si>
  <si>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</si>
  <si>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</si>
  <si>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</si>
  <si>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</si>
  <si>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</si>
  <si>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</si>
  <si>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</si>
  <si>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</si>
  <si>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</si>
  <si>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</si>
  <si>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</si>
  <si>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</si>
  <si>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</si>
  <si>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</si>
  <si>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</si>
  <si>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</si>
  <si>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</si>
  <si>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</si>
  <si>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</si>
  <si>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</si>
  <si>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</si>
  <si>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</si>
  <si>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</si>
  <si>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</si>
  <si>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</si>
  <si>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</si>
  <si>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</si>
  <si>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</si>
  <si>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</si>
  <si>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</si>
  <si>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</si>
  <si>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</si>
  <si>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</si>
  <si>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</si>
  <si>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</si>
  <si>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</si>
  <si>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</si>
  <si>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</si>
  <si>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</si>
  <si>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</si>
  <si>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</si>
  <si>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</si>
  <si>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</si>
  <si>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</si>
  <si>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</si>
  <si>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</si>
  <si>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</si>
  <si>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</si>
  <si>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</si>
  <si>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</si>
  <si>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</si>
  <si>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</si>
  <si>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</si>
  <si>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</si>
  <si>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</si>
  <si>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</si>
  <si>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</si>
  <si>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</si>
  <si>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</si>
  <si>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</si>
  <si>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</si>
  <si>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</si>
  <si>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</si>
  <si>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</si>
  <si>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</si>
  <si>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</si>
  <si>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</si>
  <si>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</si>
  <si>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</si>
  <si>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</si>
  <si>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</si>
  <si>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</si>
  <si>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</si>
  <si>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</si>
  <si>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</si>
  <si>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</si>
  <si>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</si>
  <si>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</si>
  <si>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</si>
  <si>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</si>
  <si>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</si>
  <si>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</si>
  <si>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</si>
  <si>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</si>
  <si>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</si>
  <si>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</si>
  <si>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</si>
  <si>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</si>
  <si>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</si>
  <si>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</si>
  <si>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</si>
  <si>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</si>
  <si>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</si>
  <si>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</si>
  <si>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</si>
  <si>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</si>
  <si>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</si>
  <si>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</si>
  <si>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</si>
  <si>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</si>
  <si>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</si>
  <si>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</si>
  <si>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</si>
  <si>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</si>
  <si>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</si>
  <si>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</si>
  <si>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</si>
  <si>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</si>
  <si>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</si>
  <si>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</si>
  <si>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</si>
  <si>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</si>
  <si>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</si>
  <si>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</si>
  <si>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</si>
  <si>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</si>
  <si>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</si>
  <si>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</si>
  <si>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</si>
  <si>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</si>
  <si>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</si>
  <si>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</si>
  <si>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</si>
  <si>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</si>
  <si>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</si>
  <si>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</si>
  <si>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</si>
  <si>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</si>
  <si>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</si>
  <si>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</si>
  <si>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</si>
  <si>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</si>
  <si>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</si>
  <si>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</si>
  <si>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</si>
  <si>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</si>
  <si>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</si>
  <si>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</si>
  <si>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</si>
  <si>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</si>
  <si>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</si>
  <si>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</si>
  <si>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</si>
  <si>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</si>
  <si>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</si>
  <si>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</si>
  <si>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</si>
  <si>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</si>
  <si>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</si>
  <si>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</si>
  <si>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</si>
  <si>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</si>
  <si>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</si>
  <si>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</si>
  <si>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</si>
  <si>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</si>
  <si>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</si>
  <si>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</si>
  <si>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</si>
  <si>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</si>
  <si>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</si>
  <si>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</si>
  <si>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</si>
  <si>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</si>
  <si>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</si>
  <si>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</si>
  <si>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</si>
  <si>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</si>
  <si>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</si>
  <si>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</si>
  <si>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</si>
  <si>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</si>
  <si>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</si>
  <si>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</si>
  <si>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</si>
  <si>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</si>
  <si>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</si>
  <si>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</si>
  <si>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</si>
  <si>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</si>
  <si>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</si>
  <si>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</si>
  <si>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</si>
  <si>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</si>
  <si>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</si>
  <si>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</si>
  <si>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</si>
  <si>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</si>
  <si>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</si>
  <si>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</si>
  <si>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</si>
  <si>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</si>
  <si>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</si>
  <si>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</si>
  <si>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</si>
  <si>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</si>
  <si>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</si>
  <si>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</si>
  <si>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</si>
  <si>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</si>
  <si>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</si>
  <si>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</si>
  <si>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</si>
  <si>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</si>
  <si>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</si>
  <si>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</si>
  <si>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</si>
  <si>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</si>
  <si>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</si>
  <si>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</si>
  <si>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</si>
  <si>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</si>
  <si>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</si>
  <si>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</si>
  <si>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</si>
  <si>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</si>
  <si>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</si>
  <si>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</si>
  <si>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</si>
  <si>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</si>
  <si>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</si>
  <si>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</si>
  <si>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</si>
  <si>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</si>
  <si>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</si>
  <si>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</si>
  <si>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</si>
  <si>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</si>
  <si>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</si>
  <si>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</si>
  <si>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</si>
  <si>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</si>
  <si>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</si>
  <si>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</si>
  <si>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</si>
  <si>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</si>
  <si>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</si>
  <si>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</si>
  <si>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</si>
  <si>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</si>
  <si>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</si>
  <si>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</si>
  <si>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</si>
  <si>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</si>
  <si>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</si>
  <si>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</si>
  <si>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</si>
  <si>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</si>
  <si>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</si>
  <si>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</si>
  <si>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</si>
  <si>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</si>
  <si>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</si>
  <si>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</si>
  <si>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</si>
  <si>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</si>
  <si>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</si>
  <si>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</si>
  <si>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</si>
  <si>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</si>
  <si>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</si>
  <si>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</si>
  <si>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</si>
  <si>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</si>
  <si>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</si>
  <si>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</si>
  <si>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</si>
  <si>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</si>
  <si>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</si>
  <si>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</si>
  <si>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</si>
  <si>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</si>
  <si>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</si>
  <si>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</si>
  <si>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</si>
  <si>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</si>
  <si>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</si>
  <si>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</si>
  <si>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</si>
  <si>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</si>
  <si>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</si>
  <si>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</si>
  <si>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</si>
  <si>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</si>
  <si>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</si>
  <si>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</si>
  <si>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</si>
  <si>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</si>
  <si>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</si>
  <si>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</si>
  <si>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</si>
  <si>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</si>
  <si>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</si>
  <si>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</si>
  <si>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</si>
  <si>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</si>
  <si>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</si>
  <si>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</si>
  <si>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</si>
  <si>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</si>
  <si>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</si>
  <si>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</si>
  <si>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</si>
  <si>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</si>
  <si>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</si>
  <si>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</si>
  <si>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</si>
  <si>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</si>
  <si>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</si>
  <si>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</si>
  <si>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</si>
  <si>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</si>
  <si>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</si>
  <si>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</si>
  <si>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</si>
  <si>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</si>
  <si>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</si>
  <si>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</si>
  <si>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</si>
  <si>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</si>
  <si>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</si>
  <si>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</si>
  <si>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</si>
  <si>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</si>
  <si>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</si>
  <si>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</si>
  <si>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</si>
  <si>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</si>
  <si>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</si>
  <si>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</si>
  <si>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</si>
  <si>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</si>
  <si>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</si>
  <si>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</si>
  <si>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</si>
  <si>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</si>
  <si>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</si>
  <si>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</si>
  <si>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</si>
  <si>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</si>
  <si>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</si>
  <si>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</si>
  <si>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</si>
  <si>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</si>
  <si>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</si>
  <si>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</si>
  <si>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</si>
  <si>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</si>
  <si>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</si>
  <si>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</si>
  <si>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</si>
  <si>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</si>
  <si>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</si>
  <si>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</si>
  <si>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</si>
  <si>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</si>
  <si>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</si>
  <si>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</si>
  <si>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</si>
  <si>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</si>
  <si>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</si>
  <si>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</si>
  <si>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</si>
  <si>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</si>
  <si>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</si>
  <si>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</si>
  <si>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</si>
  <si>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</si>
  <si>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</si>
  <si>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</si>
  <si>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</si>
  <si>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</si>
  <si>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</si>
  <si>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</si>
  <si>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</si>
  <si>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</si>
  <si>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</si>
  <si>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</si>
  <si>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</si>
  <si>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</si>
  <si>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</si>
  <si>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</si>
  <si>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</si>
  <si>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</si>
  <si>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</si>
  <si>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</si>
  <si>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</si>
  <si>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</si>
  <si>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</si>
  <si>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</si>
  <si>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</si>
  <si>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</si>
  <si>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</si>
  <si>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</si>
  <si>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</si>
  <si>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</si>
  <si>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</si>
  <si>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</si>
  <si>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</si>
  <si>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</si>
  <si>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</si>
  <si>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</si>
  <si>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</si>
  <si>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</si>
  <si>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</si>
  <si>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</si>
  <si>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</si>
  <si>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</si>
  <si>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</si>
  <si>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</si>
  <si>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</si>
  <si>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</si>
  <si>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</si>
  <si>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</si>
  <si>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</si>
  <si>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</si>
  <si>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</si>
  <si>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</si>
  <si>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</si>
  <si>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</si>
  <si>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</si>
  <si>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</si>
  <si>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</si>
  <si>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</si>
  <si>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</si>
  <si>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</si>
  <si>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</si>
  <si>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</si>
  <si>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</si>
  <si>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</si>
  <si>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</si>
  <si>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</si>
  <si>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</si>
  <si>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</si>
  <si>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</si>
  <si>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</si>
  <si>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</si>
  <si>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</si>
  <si>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</si>
  <si>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</si>
  <si>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</si>
  <si>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</si>
  <si>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</si>
  <si>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</si>
  <si>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</si>
  <si>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</si>
  <si>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</si>
  <si>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</si>
  <si>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</si>
  <si>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</si>
  <si>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</si>
  <si>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</si>
  <si>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</si>
  <si>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</si>
  <si>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</si>
  <si>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</si>
  <si>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</si>
  <si>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</si>
  <si>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</si>
  <si>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</si>
  <si>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</si>
  <si>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</si>
  <si>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</si>
  <si>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</si>
  <si>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</si>
  <si>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</si>
  <si>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</si>
  <si>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</si>
  <si>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</si>
  <si>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</si>
  <si>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</si>
  <si>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</si>
  <si>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</si>
  <si>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</si>
  <si>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</si>
  <si>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</si>
  <si>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</si>
  <si>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</si>
  <si>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</si>
  <si>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</si>
  <si>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</si>
  <si>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</si>
  <si>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</si>
  <si>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</si>
  <si>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</si>
  <si>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</si>
  <si>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</si>
  <si>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</si>
  <si>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</si>
  <si>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</si>
  <si>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</si>
  <si>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</si>
  <si>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</si>
  <si>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</si>
  <si>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</si>
  <si>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</si>
  <si>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</si>
  <si>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</si>
  <si>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</si>
  <si>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</si>
  <si>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</si>
  <si>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</si>
  <si>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</si>
  <si>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</si>
  <si>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</si>
  <si>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</si>
  <si>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</si>
  <si>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</si>
  <si>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</si>
  <si>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</si>
  <si>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</si>
  <si>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</si>
  <si>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</si>
  <si>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</si>
  <si>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</si>
  <si>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</si>
  <si>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</si>
  <si>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</si>
  <si>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</si>
  <si>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</si>
  <si>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</si>
  <si>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</si>
  <si>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</si>
  <si>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</si>
  <si>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</si>
  <si>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</si>
  <si>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</si>
  <si>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</si>
  <si>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</si>
  <si>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</si>
  <si>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</si>
  <si>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</si>
  <si>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</si>
  <si>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</si>
  <si>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</si>
  <si>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</si>
  <si>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</si>
  <si>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</si>
  <si>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</si>
  <si>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</si>
  <si>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</si>
  <si>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</si>
  <si>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</si>
  <si>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</si>
  <si>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</si>
  <si>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</si>
  <si>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</si>
  <si>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</si>
  <si>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</si>
  <si>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</si>
  <si>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</si>
  <si>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</si>
  <si>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</si>
  <si>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</si>
  <si>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</si>
  <si>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</si>
  <si>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</si>
  <si>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</si>
  <si>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</si>
  <si>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</si>
  <si>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</si>
  <si>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</si>
  <si>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</si>
  <si>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</si>
  <si>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</si>
  <si>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</si>
  <si>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</si>
  <si>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</si>
  <si>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</si>
  <si>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</si>
  <si>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</si>
  <si>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</si>
  <si>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</si>
  <si>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</si>
  <si>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</si>
  <si>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</si>
  <si>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</si>
  <si>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</si>
  <si>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</si>
  <si>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</si>
  <si>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</si>
  <si>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</si>
  <si>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</si>
  <si>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</si>
  <si>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</si>
  <si>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</si>
  <si>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</si>
  <si>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</si>
  <si>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</si>
  <si>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</si>
  <si>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</si>
  <si>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</si>
  <si>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</si>
  <si>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</si>
  <si>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</si>
  <si>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</si>
  <si>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</si>
  <si>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</si>
  <si>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</si>
  <si>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</si>
  <si>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</si>
  <si>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</si>
  <si>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</si>
  <si>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</si>
  <si>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</si>
  <si>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</si>
  <si>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</si>
  <si>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</si>
  <si>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</si>
  <si>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</si>
  <si>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</si>
  <si>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</si>
  <si>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</si>
  <si>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</si>
  <si>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</si>
  <si>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</si>
  <si>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</si>
  <si>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</si>
  <si>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</si>
  <si>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</si>
  <si>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</si>
  <si>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</si>
  <si>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</si>
  <si>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</si>
  <si>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</si>
  <si>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</si>
  <si>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</si>
  <si>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</si>
  <si>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</si>
  <si>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</si>
  <si>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</si>
  <si>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</si>
  <si>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</si>
  <si>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</si>
  <si>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</si>
  <si>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</si>
  <si>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</si>
  <si>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</si>
  <si>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</si>
  <si>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</si>
  <si>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</si>
  <si>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</si>
  <si>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</si>
  <si>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</si>
  <si>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</si>
  <si>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</si>
  <si>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</si>
  <si>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</si>
  <si>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</si>
  <si>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</si>
  <si>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</si>
  <si>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</si>
  <si>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</si>
  <si>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</si>
  <si>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</si>
  <si>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</si>
  <si>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</si>
  <si>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</si>
  <si>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</si>
  <si>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</si>
  <si>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</si>
  <si>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</si>
  <si>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</si>
  <si>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</si>
  <si>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</si>
  <si>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</si>
  <si>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</si>
  <si>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</si>
  <si>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</si>
  <si>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</si>
  <si>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</si>
  <si>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</si>
  <si>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</si>
  <si>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</si>
  <si>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</si>
  <si>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</si>
  <si>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</si>
  <si>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</si>
  <si>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</si>
  <si>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</si>
  <si>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</si>
  <si>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</si>
  <si>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</si>
  <si>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</si>
  <si>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</si>
  <si>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</si>
  <si>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</si>
  <si>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</si>
  <si>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</si>
  <si>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</si>
  <si>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</si>
  <si>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</si>
  <si>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</si>
  <si>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</si>
  <si>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</si>
  <si>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</si>
  <si>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</si>
  <si>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</si>
  <si>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</si>
  <si>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</si>
  <si>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</si>
  <si>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</si>
  <si>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</si>
  <si>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</si>
  <si>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</si>
  <si>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</si>
  <si>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</si>
  <si>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</si>
  <si>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</si>
  <si>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</si>
  <si>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</si>
  <si>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</si>
  <si>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</si>
  <si>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</si>
  <si>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</si>
  <si>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</si>
  <si>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</si>
  <si>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</si>
  <si>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</si>
  <si>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</si>
  <si>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</si>
  <si>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</si>
  <si>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</si>
  <si>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</si>
  <si>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</si>
  <si>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</si>
  <si>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</si>
  <si>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</si>
  <si>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</si>
  <si>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</si>
  <si>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</si>
  <si>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</si>
  <si>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</si>
  <si>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</si>
  <si>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</si>
  <si>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</si>
  <si>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</si>
  <si>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</si>
  <si>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</si>
  <si>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</si>
  <si>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</si>
  <si>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</si>
  <si>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</si>
  <si>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</si>
  <si>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</si>
  <si>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</si>
  <si>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</si>
  <si>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</si>
  <si>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</si>
  <si>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</si>
  <si>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</si>
  <si>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</si>
  <si>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</si>
  <si>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</si>
  <si>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</si>
  <si>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</si>
  <si>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</si>
  <si>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</si>
  <si>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</si>
  <si>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</si>
  <si>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</si>
  <si>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</si>
  <si>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</si>
  <si>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</si>
  <si>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</si>
  <si>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</si>
  <si>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</si>
  <si>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</si>
  <si>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</si>
  <si>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</si>
  <si>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</si>
  <si>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</si>
  <si>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</si>
  <si>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</si>
  <si>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</si>
  <si>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</si>
  <si>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</si>
  <si>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</si>
  <si>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</si>
  <si>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</si>
  <si>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</si>
  <si>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</si>
  <si>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</si>
  <si>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</si>
  <si>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</si>
  <si>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</si>
  <si>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</si>
  <si>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</si>
  <si>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</si>
  <si>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</si>
  <si>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</si>
  <si>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</si>
  <si>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</si>
  <si>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</si>
  <si>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</si>
  <si>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</si>
  <si>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</si>
  <si>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</si>
  <si>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</si>
  <si>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</si>
  <si>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</si>
  <si>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</si>
  <si>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</si>
  <si>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</si>
  <si>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</si>
  <si>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</si>
  <si>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</si>
  <si>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</si>
  <si>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</si>
  <si>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</si>
  <si>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</si>
  <si>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</si>
  <si>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</si>
  <si>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</si>
  <si>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</si>
  <si>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</si>
  <si>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</si>
  <si>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</si>
  <si>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</si>
  <si>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</si>
  <si>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</si>
  <si>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</si>
  <si>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</si>
  <si>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</si>
  <si>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</si>
  <si>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</si>
  <si>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</si>
  <si>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</si>
  <si>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</si>
  <si>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</si>
  <si>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</si>
  <si>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</si>
  <si>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</si>
  <si>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</si>
  <si>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</si>
  <si>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</si>
  <si>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</si>
  <si>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</si>
  <si>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</si>
  <si>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</si>
  <si>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</si>
  <si>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</si>
  <si>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</si>
  <si>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</si>
  <si>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</si>
  <si>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</si>
  <si>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</si>
  <si>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</si>
  <si>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</si>
  <si>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</si>
  <si>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</si>
  <si>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</si>
  <si>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</si>
  <si>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</si>
  <si>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</si>
  <si>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</si>
  <si>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</si>
  <si>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</si>
  <si>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</si>
  <si>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</si>
  <si>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</si>
  <si>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</si>
  <si>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</si>
  <si>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</si>
  <si>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</si>
  <si>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</si>
  <si>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</si>
  <si>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</si>
  <si>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</si>
  <si>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</si>
  <si>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</si>
  <si>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</si>
  <si>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</si>
  <si>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</si>
  <si>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</si>
  <si>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</si>
  <si>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</si>
  <si>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</si>
  <si>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</si>
  <si>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</si>
  <si>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</si>
  <si>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</si>
  <si>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</si>
  <si>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</si>
  <si>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</si>
  <si>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</si>
  <si>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</si>
  <si>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</si>
  <si>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</si>
  <si>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</si>
  <si>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</si>
  <si>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</si>
  <si>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</si>
  <si>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</si>
  <si>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</si>
  <si>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</si>
  <si>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</si>
  <si>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</si>
  <si>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</si>
  <si>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</si>
  <si>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</si>
  <si>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</si>
  <si>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</si>
  <si>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</si>
  <si>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</si>
  <si>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</si>
  <si>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</si>
  <si>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</si>
  <si>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</si>
  <si>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</si>
  <si>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</si>
  <si>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</si>
  <si>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</si>
  <si>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</si>
  <si>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</si>
  <si>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</si>
  <si>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</si>
  <si>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</si>
  <si>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</si>
  <si>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</si>
  <si>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</si>
  <si>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</si>
  <si>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</si>
  <si>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</si>
  <si>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</si>
  <si>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</si>
  <si>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</si>
  <si>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</si>
  <si>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</si>
  <si>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</si>
  <si>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</si>
  <si>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</si>
  <si>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</si>
  <si>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</si>
  <si>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</si>
  <si>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</si>
  <si>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</si>
  <si>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</si>
  <si>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</si>
  <si>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</si>
  <si>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</si>
  <si>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</si>
  <si>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</si>
  <si>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</si>
  <si>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</si>
  <si>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</si>
  <si>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</si>
  <si>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</si>
  <si>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</si>
  <si>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</si>
  <si>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</si>
  <si>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</si>
  <si>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</si>
  <si>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</si>
  <si>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</si>
  <si>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</si>
  <si>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</si>
  <si>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</si>
  <si>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</si>
  <si>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</si>
  <si>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</si>
  <si>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</si>
  <si>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</si>
  <si>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</si>
  <si>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</si>
  <si>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</si>
  <si>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</si>
  <si>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</si>
  <si>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</si>
  <si>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</si>
  <si>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</si>
  <si>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</si>
  <si>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</si>
  <si>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</si>
  <si>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</si>
  <si>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</si>
  <si>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</si>
  <si>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</si>
  <si>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</si>
  <si>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</si>
  <si>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</si>
  <si>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</si>
  <si>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</si>
  <si>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</si>
  <si>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</si>
  <si>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</si>
  <si>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</si>
  <si>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</si>
  <si>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</si>
  <si>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</si>
  <si>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</si>
  <si>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</si>
  <si>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</si>
  <si>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</si>
  <si>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</si>
  <si>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</si>
  <si>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</si>
  <si>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</si>
  <si>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</si>
  <si>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</si>
  <si>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</si>
  <si>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</si>
  <si>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</si>
  <si>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</si>
  <si>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</si>
  <si>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</si>
  <si>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</si>
  <si>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</si>
  <si>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</si>
  <si>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</si>
  <si>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</si>
  <si>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</si>
  <si>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</si>
  <si>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</si>
  <si>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</si>
  <si>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</si>
  <si>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</si>
  <si>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</si>
  <si>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</si>
  <si>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</si>
  <si>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</si>
  <si>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</si>
  <si>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</si>
  <si>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</si>
  <si>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</si>
  <si>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</si>
  <si>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</si>
  <si>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</si>
  <si>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</si>
  <si>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</si>
  <si>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</si>
  <si>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</si>
  <si>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</si>
  <si>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</si>
  <si>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</si>
  <si>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</si>
  <si>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</si>
  <si>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</si>
  <si>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</si>
  <si>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</si>
  <si>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</si>
  <si>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</si>
  <si>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</si>
  <si>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</si>
  <si>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</si>
  <si>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</si>
  <si>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</si>
  <si>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</si>
  <si>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</si>
  <si>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</si>
  <si>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</si>
  <si>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</si>
  <si>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</si>
  <si>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</si>
  <si>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</si>
  <si>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</si>
  <si>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</si>
  <si>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</si>
  <si>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</si>
  <si>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</si>
  <si>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</si>
  <si>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</si>
  <si>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</si>
  <si>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</si>
  <si>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</si>
  <si>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</si>
  <si>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</si>
  <si>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</si>
  <si>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</si>
  <si>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</si>
  <si>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</si>
  <si>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</si>
  <si>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</si>
  <si>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</si>
  <si>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</si>
  <si>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</si>
  <si>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</si>
  <si>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</si>
  <si>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</si>
  <si>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</si>
  <si>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</si>
  <si>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</si>
  <si>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</si>
  <si>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</si>
  <si>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</si>
  <si>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</si>
  <si>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</si>
  <si>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</si>
  <si>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</si>
  <si>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</si>
  <si>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</si>
  <si>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</si>
  <si>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</si>
  <si>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</si>
  <si>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</si>
  <si>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</si>
  <si>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</si>
  <si>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</si>
  <si>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</si>
  <si>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</si>
  <si>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</si>
  <si>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</si>
  <si>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</si>
  <si>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</si>
  <si>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</si>
  <si>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</si>
  <si>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</si>
  <si>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</si>
  <si>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</si>
  <si>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</si>
  <si>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</si>
  <si>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</si>
  <si>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</si>
  <si>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</si>
  <si>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</si>
  <si>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</si>
  <si>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</si>
  <si>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</si>
  <si>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</si>
  <si>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</si>
  <si>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</si>
  <si>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</si>
  <si>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</si>
  <si>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</si>
  <si>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</si>
  <si>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</si>
  <si>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</si>
  <si>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</si>
  <si>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</si>
  <si>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</si>
  <si>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</si>
  <si>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</si>
  <si>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</si>
  <si>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</si>
  <si>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</si>
  <si>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</si>
  <si>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</si>
  <si>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</si>
  <si>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</si>
  <si>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</si>
  <si>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</si>
  <si>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</si>
  <si>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</si>
  <si>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</si>
  <si>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</si>
  <si>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</si>
  <si>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</si>
  <si>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</si>
  <si>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</si>
  <si>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</si>
  <si>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</si>
  <si>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</si>
  <si>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</si>
  <si>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</si>
  <si>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</si>
  <si>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</si>
  <si>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</si>
  <si>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</si>
  <si>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</si>
  <si>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</si>
  <si>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</si>
  <si>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</si>
  <si>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</si>
  <si>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</si>
  <si>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</si>
  <si>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</si>
  <si>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</si>
  <si>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</si>
  <si>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</si>
  <si>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</si>
  <si>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</si>
  <si>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</si>
  <si>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</si>
  <si>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</si>
  <si>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</si>
  <si>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</si>
  <si>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</si>
  <si>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</si>
  <si>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</si>
  <si>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</si>
  <si>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</si>
  <si>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</si>
  <si>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</si>
  <si>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</si>
  <si>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</si>
  <si>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</si>
  <si>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</si>
  <si>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</si>
  <si>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</si>
  <si>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</si>
  <si>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</si>
  <si>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</si>
  <si>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</si>
  <si>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</si>
  <si>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</si>
  <si>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</si>
  <si>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</si>
  <si>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</si>
  <si>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</si>
  <si>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</si>
  <si>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</si>
  <si>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</si>
  <si>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</si>
  <si>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</si>
  <si>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</si>
  <si>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</si>
  <si>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</si>
  <si>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</si>
  <si>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</si>
  <si>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</si>
  <si>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</si>
  <si>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</si>
  <si>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</si>
  <si>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</si>
  <si>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</si>
  <si>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</si>
  <si>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</si>
  <si>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</si>
  <si>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</si>
  <si>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</si>
  <si>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</si>
  <si>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</si>
  <si>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</si>
  <si>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</si>
  <si>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</si>
  <si>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</si>
  <si>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</si>
  <si>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</si>
  <si>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</si>
  <si>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</si>
  <si>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</si>
  <si>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</si>
  <si>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</si>
  <si>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</si>
  <si>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</si>
  <si>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</si>
  <si>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</si>
  <si>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</si>
  <si>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</si>
  <si>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</si>
  <si>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</si>
  <si>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</si>
  <si>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</si>
  <si>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</si>
  <si>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</si>
  <si>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</si>
  <si>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</si>
  <si>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</si>
  <si>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</si>
  <si>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</si>
  <si>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</si>
  <si>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</si>
  <si>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</si>
  <si>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</si>
  <si>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</si>
  <si>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</si>
  <si>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</si>
  <si>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</si>
  <si>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</si>
  <si>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</si>
  <si>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</si>
  <si>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</si>
  <si>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</si>
  <si>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</si>
  <si>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</si>
  <si>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</si>
  <si>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</si>
  <si>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</si>
  <si>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</si>
  <si>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</si>
  <si>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</si>
  <si>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</si>
  <si>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</si>
  <si>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</si>
  <si>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</si>
  <si>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</si>
  <si>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</si>
  <si>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</si>
  <si>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</si>
  <si>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</si>
  <si>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</si>
  <si>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</si>
  <si>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</si>
  <si>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</si>
  <si>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</si>
  <si>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</si>
  <si>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</si>
  <si>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</si>
  <si>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</si>
  <si>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</si>
  <si>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</si>
  <si>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</si>
  <si>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</si>
  <si>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</si>
  <si>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</si>
  <si>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</si>
  <si>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</si>
  <si>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</si>
  <si>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</si>
  <si>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</si>
  <si>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</si>
  <si>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</si>
  <si>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</si>
  <si>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</si>
  <si>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</si>
  <si>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</si>
  <si>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</si>
  <si>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</si>
  <si>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</si>
  <si>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</si>
  <si>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</si>
  <si>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</si>
  <si>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</si>
  <si>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</si>
  <si>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</si>
  <si>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</si>
  <si>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</si>
  <si>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</si>
  <si>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</si>
  <si>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</si>
  <si>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</si>
  <si>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</si>
  <si>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</si>
  <si>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</si>
  <si>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</si>
  <si>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</si>
  <si>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</si>
  <si>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</si>
  <si>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</si>
  <si>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</si>
  <si>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</si>
  <si>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</si>
  <si>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</si>
  <si>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</si>
  <si>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</si>
  <si>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</si>
  <si>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</si>
  <si>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</si>
  <si>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</si>
  <si>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</si>
  <si>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</si>
  <si>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</si>
  <si>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</si>
  <si>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</si>
  <si>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</si>
  <si>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</si>
  <si>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</si>
  <si>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</si>
  <si>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</si>
  <si>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</si>
  <si>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</si>
  <si>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</si>
  <si>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</si>
  <si>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</si>
  <si>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</si>
  <si>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</si>
  <si>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</si>
  <si>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</si>
  <si>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</si>
  <si>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</si>
  <si>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</si>
  <si>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</si>
  <si>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</si>
  <si>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</si>
  <si>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</si>
  <si>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</si>
  <si>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</si>
  <si>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</si>
  <si>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</si>
  <si>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</si>
  <si>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</si>
  <si>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</si>
  <si>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</si>
  <si>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</si>
  <si>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</si>
  <si>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</si>
  <si>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</si>
  <si>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</si>
  <si>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</si>
  <si>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</si>
  <si>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</si>
  <si>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</si>
  <si>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</si>
  <si>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</si>
  <si>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</si>
  <si>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</si>
  <si>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</si>
  <si>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</si>
  <si>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</si>
  <si>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</si>
  <si>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</si>
  <si>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</si>
  <si>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</si>
  <si>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</si>
  <si>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</si>
  <si>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</si>
  <si>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</si>
  <si>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</si>
  <si>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</si>
  <si>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</si>
  <si>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</si>
  <si>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</si>
  <si>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</si>
  <si>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</si>
  <si>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</si>
  <si>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</si>
  <si>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</si>
  <si>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</si>
  <si>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</si>
  <si>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</si>
  <si>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</si>
  <si>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</si>
  <si>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</si>
  <si>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</si>
  <si>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</si>
  <si>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</si>
  <si>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</si>
  <si>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</si>
  <si>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</si>
  <si>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</si>
  <si>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</si>
  <si>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</si>
  <si>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</si>
  <si>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</si>
  <si>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</si>
  <si>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</si>
  <si>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</si>
  <si>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</si>
  <si>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</si>
  <si>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</si>
  <si>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</si>
  <si>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</si>
  <si>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</si>
  <si>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</si>
  <si>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</si>
  <si>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</si>
  <si>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</si>
  <si>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</si>
  <si>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</si>
  <si>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</si>
  <si>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</si>
  <si>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</si>
  <si>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</si>
  <si>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</si>
  <si>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</si>
  <si>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</si>
  <si>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</si>
  <si>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</si>
  <si>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</si>
  <si>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</si>
  <si>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</si>
  <si>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</si>
  <si>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</si>
  <si>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</si>
  <si>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</si>
  <si>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</si>
  <si>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</si>
  <si>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</si>
  <si>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</si>
  <si>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</si>
  <si>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</si>
  <si>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</si>
  <si>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</si>
  <si>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</si>
  <si>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</si>
  <si>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</si>
  <si>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</si>
  <si>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</si>
  <si>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</si>
  <si>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</si>
  <si>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</si>
  <si>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</si>
  <si>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</si>
  <si>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</si>
  <si>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</si>
  <si>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</si>
  <si>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</si>
  <si>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</si>
  <si>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</si>
  <si>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</si>
  <si>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</si>
  <si>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</si>
  <si>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</si>
  <si>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</si>
  <si>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</si>
  <si>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</si>
  <si>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</si>
  <si>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</si>
  <si>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</si>
  <si>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</si>
  <si>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</si>
  <si>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</si>
  <si>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</si>
  <si>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</si>
  <si>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</si>
  <si>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</si>
  <si>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</si>
  <si>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</si>
  <si>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</si>
  <si>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</si>
  <si>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</si>
  <si>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</si>
  <si>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</si>
  <si>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</si>
  <si>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</si>
  <si>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</si>
  <si>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</si>
  <si>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</si>
  <si>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</si>
  <si>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</si>
  <si>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</si>
  <si>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</si>
  <si>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</si>
  <si>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</si>
  <si>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</si>
  <si>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</si>
  <si>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</si>
  <si>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</si>
  <si>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</si>
  <si>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</si>
  <si>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</si>
  <si>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</si>
  <si>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</si>
  <si>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</si>
  <si>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</si>
  <si>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</si>
  <si>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</si>
  <si>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</si>
  <si>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</si>
  <si>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</si>
  <si>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</si>
  <si>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</si>
  <si>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</si>
  <si>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</si>
  <si>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</si>
  <si>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</si>
  <si>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</si>
  <si>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</si>
  <si>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</si>
  <si>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</si>
  <si>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</si>
  <si>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</si>
  <si>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</si>
  <si>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</si>
  <si>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</si>
  <si>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</si>
  <si>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</si>
  <si>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</si>
  <si>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</si>
  <si>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</si>
  <si>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</si>
  <si>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</si>
  <si>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</si>
  <si>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</si>
  <si>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</si>
  <si>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</si>
  <si>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</si>
  <si>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</si>
  <si>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</si>
  <si>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</si>
  <si>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</si>
  <si>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</si>
  <si>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</si>
  <si>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</si>
  <si>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</si>
  <si>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</si>
  <si>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</si>
  <si>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</si>
  <si>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</si>
  <si>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</si>
  <si>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</si>
  <si>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</si>
  <si>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</si>
  <si>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</si>
  <si>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</si>
  <si>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</si>
  <si>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</si>
  <si>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</si>
  <si>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</si>
  <si>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</si>
  <si>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</si>
  <si>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</si>
  <si>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</si>
  <si>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</si>
  <si>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</si>
  <si>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</si>
  <si>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</si>
  <si>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</si>
  <si>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</si>
  <si>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</si>
  <si>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</si>
  <si>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</si>
  <si>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</si>
  <si>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</si>
  <si>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</si>
  <si>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</si>
  <si>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</si>
  <si>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</si>
  <si>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</si>
  <si>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</si>
  <si>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</si>
  <si>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</si>
  <si>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</si>
  <si>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</si>
  <si>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</si>
  <si>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</si>
  <si>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</si>
  <si>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</si>
  <si>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</si>
  <si>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</si>
  <si>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</si>
  <si>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</si>
  <si>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</si>
  <si>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</si>
  <si>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</si>
  <si>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</si>
  <si>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</si>
  <si>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</si>
  <si>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</si>
  <si>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</si>
  <si>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</si>
  <si>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</si>
  <si>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</si>
  <si>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</si>
  <si>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</si>
  <si>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</si>
  <si>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</si>
  <si>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</si>
  <si>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</si>
  <si>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</si>
  <si>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</si>
  <si>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</si>
  <si>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</si>
  <si>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</si>
  <si>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</si>
  <si>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</si>
  <si>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</si>
  <si>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</si>
  <si>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</si>
  <si>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</si>
  <si>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</si>
  <si>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</si>
  <si>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</si>
  <si>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</si>
  <si>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</si>
  <si>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</si>
  <si>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</si>
  <si>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</si>
  <si>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</si>
  <si>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</si>
  <si>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</si>
  <si>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</si>
  <si>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</si>
  <si>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</si>
  <si>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</si>
  <si>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</si>
  <si>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</si>
  <si>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</si>
  <si>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</si>
  <si>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</si>
  <si>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</si>
  <si>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</si>
  <si>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</si>
  <si>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</si>
  <si>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</si>
  <si>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</si>
  <si>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</si>
  <si>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</si>
  <si>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</si>
  <si>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</si>
  <si>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</si>
  <si>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</si>
  <si>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</si>
  <si>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</si>
  <si>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</si>
  <si>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</si>
  <si>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</si>
  <si>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</si>
  <si>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</si>
  <si>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</si>
  <si>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</si>
  <si>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</si>
  <si>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</si>
  <si>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</si>
  <si>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</si>
  <si>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</si>
  <si>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</si>
  <si>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</si>
  <si>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</si>
  <si>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</si>
  <si>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</si>
  <si>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</si>
  <si>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</si>
  <si>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</si>
  <si>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</si>
  <si>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</si>
  <si>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</si>
  <si>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</si>
  <si>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</si>
  <si>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</si>
  <si>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</si>
  <si>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</si>
  <si>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</si>
  <si>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</si>
  <si>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</si>
  <si>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</si>
  <si>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</si>
  <si>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</si>
  <si>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</si>
  <si>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</si>
  <si>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</si>
  <si>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</si>
  <si>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</si>
  <si>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</si>
  <si>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</si>
  <si>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</si>
  <si>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</si>
  <si>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</si>
  <si>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</si>
  <si>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</si>
  <si>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</si>
  <si>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</si>
  <si>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</si>
  <si>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</si>
  <si>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</si>
  <si>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</si>
  <si>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</si>
  <si>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</si>
  <si>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</si>
  <si>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</si>
  <si>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</si>
  <si>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</si>
  <si>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</si>
  <si>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</si>
  <si>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</si>
  <si>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</si>
  <si>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</si>
  <si>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</si>
  <si>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</si>
  <si>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</si>
  <si>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</si>
  <si>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</si>
  <si>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</si>
  <si>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</si>
  <si>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</si>
  <si>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</si>
  <si>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</si>
  <si>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</si>
  <si>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</si>
  <si>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</si>
  <si>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</si>
  <si>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</si>
  <si>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</si>
  <si>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</si>
  <si>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</si>
  <si>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</si>
  <si>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</si>
  <si>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</si>
  <si>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</si>
  <si>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</si>
  <si>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</si>
  <si>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</si>
  <si>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</si>
  <si>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</si>
  <si>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</si>
  <si>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</si>
  <si>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</si>
  <si>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</si>
  <si>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</si>
  <si>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</si>
  <si>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</si>
  <si>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</si>
  <si>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</si>
  <si>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</si>
  <si>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</si>
  <si>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</si>
  <si>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</si>
  <si>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</si>
  <si>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</si>
  <si>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</si>
  <si>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</si>
  <si>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</si>
  <si>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</si>
  <si>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</si>
  <si>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</si>
  <si>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</si>
  <si>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</si>
  <si>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</si>
  <si>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</si>
  <si>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</si>
  <si>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</si>
  <si>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</si>
  <si>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</si>
  <si>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</si>
  <si>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</si>
  <si>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</si>
  <si>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</si>
  <si>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</si>
  <si>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</si>
  <si>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</si>
  <si>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</si>
  <si>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</si>
  <si>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</si>
  <si>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</si>
  <si>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</si>
  <si>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</si>
  <si>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</si>
  <si>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</si>
  <si>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</si>
  <si>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</si>
  <si>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</si>
  <si>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</si>
  <si>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</si>
  <si>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</si>
  <si>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</si>
  <si>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</si>
  <si>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</si>
  <si>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</si>
  <si>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</si>
  <si>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</si>
  <si>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</si>
  <si>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</si>
  <si>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</si>
  <si>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</si>
  <si>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</si>
  <si>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</si>
  <si>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</si>
  <si>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</si>
  <si>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</si>
  <si>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</si>
  <si>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</si>
  <si>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</si>
  <si>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</si>
  <si>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</si>
  <si>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</si>
  <si>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</si>
  <si>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</si>
  <si>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</si>
  <si>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</si>
  <si>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</si>
  <si>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</si>
  <si>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</si>
  <si>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</si>
  <si>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</si>
  <si>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</si>
  <si>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</si>
  <si>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</si>
  <si>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</si>
  <si>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</si>
  <si>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</si>
  <si>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</si>
  <si>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</si>
  <si>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</si>
  <si>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</si>
  <si>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</si>
  <si>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</si>
  <si>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</si>
  <si>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</si>
  <si>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</si>
  <si>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</si>
  <si>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</si>
  <si>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</si>
  <si>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</si>
  <si>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</si>
  <si>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</si>
  <si>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</si>
  <si>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</si>
  <si>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</si>
  <si>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</si>
  <si>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</si>
  <si>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</si>
  <si>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</si>
  <si>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</si>
  <si>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</si>
  <si>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</si>
  <si>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</si>
  <si>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</si>
  <si>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</si>
  <si>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</si>
  <si>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</si>
  <si>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</si>
  <si>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</si>
  <si>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</si>
  <si>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</si>
  <si>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</si>
  <si>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</si>
  <si>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</si>
  <si>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</si>
  <si>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</si>
  <si>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</si>
  <si>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</si>
  <si>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</si>
  <si>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</si>
  <si>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</si>
  <si>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</si>
  <si>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</si>
  <si>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</si>
  <si>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</si>
  <si>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</si>
  <si>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</si>
  <si>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</si>
  <si>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</si>
  <si>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</si>
  <si>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</si>
  <si>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</si>
  <si>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</si>
  <si>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</si>
  <si>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</si>
  <si>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</si>
  <si>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</si>
  <si>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</si>
  <si>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</si>
  <si>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</si>
  <si>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</si>
  <si>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</si>
  <si>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</si>
  <si>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</si>
  <si>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</si>
  <si>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</si>
  <si>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</si>
  <si>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</si>
  <si>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</si>
  <si>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</si>
  <si>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</si>
  <si>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</si>
  <si>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</si>
  <si>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</si>
  <si>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</si>
  <si>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</si>
  <si>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</si>
  <si>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</si>
  <si>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</si>
  <si>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</si>
  <si>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</si>
  <si>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</si>
  <si>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</si>
  <si>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</si>
  <si>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</si>
  <si>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</si>
  <si>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</si>
  <si>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</si>
  <si>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</si>
  <si>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</si>
  <si>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</si>
  <si>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</si>
  <si>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</si>
  <si>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</si>
  <si>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</si>
  <si>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</si>
  <si>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</si>
  <si>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</si>
  <si>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</si>
  <si>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</si>
  <si>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</si>
  <si>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</si>
  <si>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</si>
  <si>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</si>
  <si>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</si>
  <si>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</si>
  <si>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</si>
  <si>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</si>
  <si>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</si>
  <si>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</si>
  <si>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</si>
  <si>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</si>
  <si>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</si>
  <si>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</si>
  <si>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</si>
  <si>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</si>
  <si>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</si>
  <si>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</si>
  <si>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</si>
  <si>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</si>
  <si>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</si>
  <si>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</si>
  <si>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</si>
  <si>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</si>
  <si>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</si>
  <si>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</si>
  <si>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</si>
  <si>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</si>
  <si>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</si>
  <si>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</si>
  <si>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</si>
  <si>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</si>
  <si>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</si>
  <si>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</si>
  <si>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</si>
  <si>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</si>
  <si>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</si>
  <si>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</si>
  <si>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</si>
  <si>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</si>
  <si>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</si>
  <si>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</si>
  <si>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</si>
  <si>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</si>
  <si>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</si>
  <si>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</si>
  <si>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</si>
  <si>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</si>
  <si>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</si>
  <si>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</si>
  <si>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</si>
  <si>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</si>
  <si>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</si>
  <si>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</si>
  <si>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</si>
  <si>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</si>
  <si>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</si>
  <si>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</si>
  <si>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</si>
  <si>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</si>
  <si>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</si>
  <si>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</si>
  <si>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</si>
  <si>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</si>
  <si>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</si>
  <si>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</si>
  <si>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</si>
  <si>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</si>
  <si>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</si>
  <si>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</si>
  <si>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</si>
  <si>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</si>
  <si>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</si>
  <si>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</si>
  <si>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</si>
  <si>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</si>
  <si>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</si>
  <si>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</si>
  <si>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</si>
  <si>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</si>
  <si>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</si>
  <si>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</si>
  <si>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</si>
  <si>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</si>
  <si>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</si>
  <si>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</si>
  <si>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</si>
  <si>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</si>
  <si>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</si>
  <si>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</si>
  <si>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</si>
  <si>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</si>
  <si>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</si>
  <si>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</si>
  <si>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</si>
  <si>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</si>
  <si>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</si>
  <si>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</si>
  <si>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</si>
  <si>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</si>
  <si>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</si>
  <si>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</si>
  <si>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</si>
  <si>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</si>
  <si>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</si>
  <si>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</si>
  <si>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</si>
  <si>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</si>
  <si>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</si>
  <si>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</si>
  <si>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</si>
  <si>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</si>
  <si>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</si>
  <si>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</si>
  <si>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</si>
  <si>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</si>
  <si>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</si>
  <si>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</si>
  <si>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</si>
  <si>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</si>
  <si>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</si>
  <si>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</si>
  <si>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</si>
  <si>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</si>
  <si>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</si>
  <si>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</si>
  <si>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</si>
  <si>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</si>
  <si>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</si>
  <si>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</si>
  <si>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</si>
  <si>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</si>
  <si>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</si>
  <si>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</si>
  <si>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</si>
  <si>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</si>
  <si>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</si>
  <si>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</si>
  <si>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</si>
  <si>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</si>
  <si>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</si>
  <si>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</si>
  <si>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</si>
  <si>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</si>
  <si>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</si>
  <si>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</si>
  <si>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</si>
  <si>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</si>
  <si>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</si>
  <si>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</si>
  <si>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</si>
  <si>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</si>
  <si>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</si>
  <si>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</si>
  <si>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</si>
  <si>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</si>
  <si>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</si>
  <si>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</si>
  <si>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</si>
  <si>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</si>
  <si>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</si>
  <si>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</si>
  <si>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</si>
  <si>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</si>
  <si>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</si>
  <si>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</si>
  <si>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</si>
  <si>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</si>
  <si>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</si>
  <si>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</si>
  <si>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</si>
  <si>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</si>
  <si>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</si>
  <si>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</si>
  <si>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</si>
  <si>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</si>
  <si>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</si>
  <si>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</si>
  <si>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</si>
  <si>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</si>
  <si>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</si>
  <si>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</si>
  <si>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</si>
  <si>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</si>
  <si>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</si>
  <si>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</si>
  <si>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</si>
  <si>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</si>
  <si>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</si>
  <si>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</si>
  <si>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</si>
  <si>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</si>
  <si>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</si>
  <si>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</si>
  <si>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</si>
  <si>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</si>
  <si>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</si>
  <si>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</si>
  <si>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</si>
  <si>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</si>
  <si>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</si>
  <si>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</si>
  <si>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</si>
  <si>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</si>
  <si>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</si>
  <si>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</si>
  <si>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</si>
  <si>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</si>
  <si>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</si>
  <si>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</si>
  <si>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</si>
  <si>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</si>
  <si>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</si>
  <si>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</si>
  <si>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</si>
  <si>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</si>
  <si>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</si>
  <si>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</si>
  <si>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</si>
  <si>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</si>
  <si>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</si>
  <si>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</si>
  <si>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</si>
  <si>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</si>
  <si>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</si>
  <si>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</si>
  <si>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</si>
  <si>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</si>
  <si>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</si>
  <si>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</si>
  <si>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</si>
  <si>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</si>
  <si>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</si>
  <si>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</si>
  <si>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</si>
  <si>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</si>
  <si>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</si>
  <si>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</si>
  <si>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</si>
  <si>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</si>
  <si>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</si>
  <si>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</si>
  <si>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</si>
  <si>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</si>
  <si>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</si>
  <si>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</si>
  <si>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</si>
  <si>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</si>
  <si>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</si>
  <si>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</si>
  <si>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</si>
  <si>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</si>
  <si>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</si>
  <si>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</si>
  <si>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</si>
  <si>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</si>
  <si>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</si>
  <si>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</si>
  <si>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</si>
  <si>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</si>
  <si>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</si>
  <si>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</si>
  <si>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</si>
  <si>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</si>
  <si>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</si>
  <si>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</si>
  <si>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</si>
  <si>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</si>
  <si>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</si>
  <si>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</si>
  <si>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</si>
  <si>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</si>
  <si>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</si>
  <si>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</si>
  <si>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</si>
  <si>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</si>
  <si>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</si>
  <si>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</si>
  <si>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</si>
  <si>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</si>
  <si>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</si>
  <si>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</si>
  <si>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</si>
  <si>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</si>
  <si>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</si>
  <si>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</si>
  <si>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</si>
  <si>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</si>
  <si>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</si>
  <si>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</si>
  <si>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</si>
  <si>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</si>
  <si>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</si>
  <si>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</si>
  <si>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</si>
  <si>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</si>
  <si>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</si>
  <si>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</si>
  <si>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</si>
  <si>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</si>
  <si>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</si>
  <si>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</si>
  <si>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</si>
  <si>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</si>
  <si>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</si>
  <si>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</si>
  <si>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</si>
  <si>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</si>
  <si>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</si>
  <si>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</si>
  <si>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</si>
  <si>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</si>
  <si>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</si>
  <si>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</si>
  <si>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</si>
  <si>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</si>
  <si>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</si>
  <si>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</si>
  <si>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</si>
  <si>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</si>
  <si>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</si>
  <si>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</si>
  <si>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</si>
  <si>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</si>
  <si>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</si>
  <si>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</si>
  <si>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</si>
  <si>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</si>
  <si>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</si>
  <si>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</si>
  <si>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</si>
  <si>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</si>
  <si>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</si>
  <si>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</si>
  <si>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</si>
  <si>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</si>
  <si>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</si>
  <si>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</si>
  <si>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</si>
  <si>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</si>
  <si>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</si>
  <si>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</si>
  <si>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</si>
  <si>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</si>
  <si>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</si>
  <si>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</si>
  <si>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</si>
  <si>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</si>
  <si>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</si>
  <si>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</si>
  <si>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</si>
  <si>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</si>
  <si>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</si>
  <si>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</si>
  <si>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</si>
  <si>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</si>
  <si>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</si>
  <si>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</si>
  <si>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</si>
  <si>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</si>
  <si>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</si>
  <si>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</si>
  <si>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</si>
  <si>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</si>
  <si>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</si>
  <si>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</si>
  <si>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</si>
  <si>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</si>
  <si>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</si>
  <si>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</si>
  <si>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</si>
  <si>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</si>
  <si>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</si>
  <si>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</si>
  <si>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</si>
  <si>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</si>
  <si>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</si>
  <si>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</si>
  <si>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</si>
  <si>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</si>
  <si>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</si>
  <si>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</si>
  <si>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</si>
  <si>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</si>
  <si>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</si>
  <si>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</si>
  <si>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</si>
  <si>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</si>
  <si>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</si>
  <si>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</si>
  <si>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</si>
  <si>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</si>
  <si>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</si>
  <si>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</si>
  <si>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</si>
  <si>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</si>
  <si>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</si>
  <si>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</si>
  <si>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</si>
  <si>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</si>
  <si>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</si>
  <si>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</si>
  <si>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</si>
  <si>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</si>
  <si>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</si>
  <si>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</si>
  <si>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</si>
  <si>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</si>
  <si>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</si>
  <si>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</si>
  <si>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</si>
  <si>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</si>
  <si>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</si>
  <si>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</si>
  <si>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</si>
  <si>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</si>
  <si>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</si>
  <si>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</si>
  <si>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</si>
  <si>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</si>
  <si>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</si>
  <si>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</si>
  <si>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</si>
  <si>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</si>
  <si>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</si>
  <si>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</si>
  <si>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</si>
  <si>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</si>
  <si>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</si>
  <si>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</si>
  <si>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</si>
  <si>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</si>
  <si>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</si>
  <si>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</si>
  <si>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</si>
  <si>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</si>
  <si>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</si>
  <si>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</si>
  <si>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</si>
  <si>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</si>
  <si>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</si>
  <si>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</si>
  <si>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</si>
  <si>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</si>
  <si>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</si>
  <si>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</si>
  <si>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</si>
  <si>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</si>
  <si>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</si>
  <si>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</si>
  <si>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</si>
  <si>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</si>
  <si>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</si>
  <si>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</si>
  <si>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</si>
  <si>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</si>
  <si>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</si>
  <si>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</si>
  <si>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</si>
  <si>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</si>
  <si>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</si>
  <si>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</si>
  <si>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</si>
  <si>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</si>
  <si>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</si>
  <si>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</si>
  <si>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</si>
  <si>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</si>
  <si>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</si>
  <si>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</si>
  <si>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</si>
  <si>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</si>
  <si>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</si>
  <si>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</si>
  <si>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</si>
  <si>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</si>
  <si>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</si>
  <si>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</si>
  <si>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</si>
  <si>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</si>
  <si>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</si>
  <si>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</si>
  <si>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</si>
  <si>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</si>
  <si>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</si>
  <si>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</si>
  <si>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</si>
  <si>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</si>
  <si>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</si>
  <si>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</si>
  <si>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</si>
  <si>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</si>
  <si>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</si>
  <si>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</si>
  <si>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</si>
  <si>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</si>
  <si>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</si>
  <si>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</si>
  <si>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</si>
  <si>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</si>
  <si>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</si>
  <si>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</si>
  <si>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</si>
  <si>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</si>
  <si>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</si>
  <si>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</si>
  <si>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</si>
  <si>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</si>
  <si>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</si>
  <si>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</si>
  <si>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</si>
  <si>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</si>
  <si>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</si>
  <si>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</si>
  <si>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</si>
  <si>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</si>
  <si>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</si>
  <si>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</si>
  <si>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</si>
  <si>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</si>
  <si>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</si>
  <si>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</si>
  <si>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</si>
  <si>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</si>
  <si>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</si>
  <si>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</si>
  <si>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</si>
  <si>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</si>
  <si>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</si>
  <si>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</si>
  <si>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</si>
  <si>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</si>
  <si>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</si>
  <si>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</si>
  <si>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</si>
  <si>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</si>
  <si>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</si>
  <si>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</si>
  <si>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</si>
  <si>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</si>
  <si>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</si>
  <si>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</si>
  <si>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</si>
  <si>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</si>
  <si>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</si>
  <si>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</si>
  <si>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</si>
  <si>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</si>
  <si>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</si>
  <si>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</si>
  <si>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</si>
  <si>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</si>
  <si>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</si>
  <si>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</si>
  <si>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</si>
  <si>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</si>
  <si>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</si>
  <si>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</si>
  <si>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</si>
  <si>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</si>
  <si>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</si>
  <si>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</si>
  <si>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</si>
  <si>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</si>
  <si>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</si>
  <si>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</si>
  <si>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</si>
  <si>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</si>
  <si>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</si>
  <si>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</si>
  <si>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</si>
  <si>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</si>
  <si>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</si>
  <si>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</si>
  <si>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</si>
  <si>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</si>
  <si>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</si>
  <si>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</si>
  <si>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</si>
  <si>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</si>
  <si>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</si>
  <si>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</si>
  <si>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</si>
  <si>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</si>
  <si>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</si>
  <si>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</si>
  <si>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</si>
  <si>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</si>
  <si>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</si>
  <si>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</si>
  <si>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</si>
  <si>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</si>
  <si>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</si>
  <si>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</si>
  <si>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</si>
  <si>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</si>
  <si>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</si>
  <si>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</si>
  <si>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</si>
  <si>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</si>
  <si>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</si>
  <si>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</si>
  <si>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</si>
  <si>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</si>
  <si>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</si>
  <si>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</si>
  <si>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</si>
  <si>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</si>
  <si>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</si>
  <si>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</si>
  <si>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</si>
  <si>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</si>
  <si>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</si>
  <si>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</si>
  <si>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</si>
  <si>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</si>
  <si>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</si>
  <si>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</si>
  <si>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</si>
  <si>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</si>
  <si>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</si>
  <si>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</si>
  <si>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</si>
  <si>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</si>
  <si>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</si>
  <si>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</si>
  <si>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</si>
  <si>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</si>
  <si>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</si>
  <si>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</si>
  <si>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</si>
  <si>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</si>
  <si>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</si>
  <si>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</si>
  <si>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</si>
  <si>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</si>
  <si>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</si>
  <si>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</si>
  <si>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</si>
  <si>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</si>
  <si>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</si>
  <si>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</si>
  <si>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</si>
  <si>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</si>
  <si>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</si>
  <si>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</si>
  <si>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</si>
  <si>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</si>
  <si>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</si>
  <si>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</si>
  <si>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</si>
  <si>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</si>
  <si>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</si>
  <si>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</si>
  <si>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</si>
  <si>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</si>
  <si>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</si>
  <si>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</si>
  <si>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</si>
  <si>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</si>
  <si>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</si>
  <si>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</si>
  <si>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</si>
  <si>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</si>
  <si>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</si>
  <si>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</si>
  <si>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</si>
  <si>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</si>
  <si>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</si>
  <si>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</si>
  <si>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</si>
  <si>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</si>
  <si>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</si>
  <si>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</si>
  <si>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</si>
  <si>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</si>
  <si>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</si>
  <si>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</si>
  <si>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</si>
  <si>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</si>
  <si>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</si>
  <si>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</si>
  <si>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</si>
  <si>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</si>
  <si>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</si>
  <si>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</si>
  <si>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</si>
  <si>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</si>
  <si>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</si>
  <si>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</si>
  <si>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</si>
  <si>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</si>
  <si>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</si>
  <si>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</si>
  <si>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</si>
  <si>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</si>
  <si>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</si>
  <si>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</si>
  <si>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</si>
  <si>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</si>
  <si>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</si>
  <si>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</si>
  <si>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</si>
  <si>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</si>
  <si>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</si>
  <si>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</si>
  <si>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</si>
  <si>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</si>
  <si>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</si>
  <si>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</si>
  <si>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</si>
  <si>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</si>
  <si>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</si>
  <si>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</si>
  <si>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</si>
  <si>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</si>
  <si>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</si>
  <si>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</si>
  <si>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</si>
  <si>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</si>
  <si>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</si>
  <si>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</si>
  <si>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</si>
  <si>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</si>
  <si>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</si>
  <si>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</si>
  <si>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</si>
  <si>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</si>
  <si>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</si>
  <si>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</si>
  <si>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</si>
  <si>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</si>
  <si>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</si>
  <si>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</si>
  <si>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</si>
  <si>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</si>
  <si>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</si>
  <si>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</si>
  <si>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</si>
  <si>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</si>
  <si>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</si>
  <si>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</si>
  <si>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</si>
  <si>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</si>
  <si>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</si>
  <si>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</si>
  <si>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</si>
  <si>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</si>
  <si>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</si>
  <si>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</si>
  <si>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</si>
  <si>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</si>
  <si>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</si>
  <si>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</si>
  <si>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</si>
  <si>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</si>
  <si>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</si>
  <si>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</si>
  <si>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</si>
  <si>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</si>
  <si>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</si>
  <si>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</si>
  <si>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</si>
  <si>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</si>
  <si>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</si>
  <si>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</si>
  <si>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</si>
  <si>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</si>
  <si>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</si>
  <si>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</si>
  <si>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</si>
  <si>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</si>
  <si>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</si>
  <si>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</si>
  <si>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</si>
  <si>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</si>
  <si>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</si>
  <si>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</si>
  <si>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</si>
  <si>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</si>
  <si>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</si>
  <si>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</si>
  <si>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</si>
  <si>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</si>
  <si>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</si>
  <si>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</si>
  <si>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</si>
  <si>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</si>
  <si>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</si>
  <si>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</si>
  <si>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</si>
  <si>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</si>
  <si>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</si>
  <si>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</si>
  <si>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</si>
  <si>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</si>
  <si>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</si>
  <si>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</si>
  <si>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</si>
  <si>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</si>
  <si>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</si>
  <si>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</si>
  <si>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</si>
  <si>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</si>
  <si>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</si>
  <si>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</si>
  <si>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</si>
  <si>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</si>
  <si>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</si>
  <si>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</si>
  <si>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</si>
  <si>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</si>
  <si>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</si>
  <si>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</si>
  <si>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</si>
  <si>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</si>
  <si>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</si>
  <si>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</si>
  <si>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</si>
  <si>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</si>
  <si>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</si>
  <si>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</si>
  <si>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</si>
  <si>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</si>
  <si>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</si>
  <si>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</si>
  <si>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</si>
  <si>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</si>
  <si>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</si>
  <si>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</si>
  <si>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</si>
  <si>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</si>
  <si>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</si>
  <si>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</si>
  <si>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</si>
  <si>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</si>
  <si>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</si>
  <si>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</si>
  <si>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</si>
  <si>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</si>
  <si>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</si>
  <si>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</si>
  <si>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</si>
  <si>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</si>
  <si>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</si>
  <si>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</si>
  <si>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</si>
  <si>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</si>
  <si>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</si>
  <si>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</si>
  <si>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</si>
  <si>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</si>
  <si>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</si>
  <si>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</si>
  <si>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</si>
  <si>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</si>
  <si>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</si>
  <si>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</si>
  <si>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</si>
  <si>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</si>
  <si>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</si>
  <si>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</si>
  <si>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</si>
  <si>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</si>
  <si>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</si>
  <si>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</si>
  <si>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</si>
  <si>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</si>
  <si>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</si>
  <si>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</si>
  <si>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</si>
  <si>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</si>
  <si>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</si>
  <si>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</si>
  <si>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</si>
  <si>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</si>
  <si>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</si>
  <si>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</si>
  <si>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</si>
  <si>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</si>
  <si>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</si>
  <si>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</si>
  <si>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</si>
  <si>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</si>
  <si>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</si>
  <si>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</si>
  <si>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</si>
  <si>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</si>
  <si>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</si>
  <si>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</si>
  <si>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</si>
  <si>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</si>
  <si>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</si>
  <si>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</si>
  <si>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</si>
  <si>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</si>
  <si>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</si>
  <si>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</si>
  <si>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</si>
  <si>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</si>
  <si>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</si>
  <si>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</si>
  <si>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</si>
  <si>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</si>
  <si>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</si>
  <si>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</si>
  <si>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</si>
  <si>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</si>
  <si>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</si>
  <si>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</si>
  <si>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</si>
  <si>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</si>
  <si>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</si>
  <si>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</si>
  <si>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</si>
  <si>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</si>
  <si>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</si>
  <si>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</si>
  <si>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</si>
  <si>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</si>
  <si>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</si>
  <si>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</si>
  <si>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</si>
  <si>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</si>
  <si>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</si>
  <si>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</si>
  <si>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</si>
  <si>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</si>
  <si>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</si>
  <si>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</si>
  <si>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</si>
  <si>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</si>
  <si>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</si>
  <si>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</si>
  <si>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</si>
  <si>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</si>
  <si>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</si>
  <si>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</si>
  <si>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</si>
  <si>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</si>
  <si>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</si>
  <si>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</si>
  <si>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</si>
  <si>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</si>
  <si>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</si>
  <si>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</si>
  <si>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</si>
  <si>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</si>
  <si>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</si>
  <si>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</si>
  <si>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</si>
  <si>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</si>
  <si>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</si>
  <si>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</si>
  <si>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</si>
  <si>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</si>
  <si>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</si>
  <si>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</si>
  <si>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</si>
  <si>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</si>
  <si>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</si>
  <si>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</si>
  <si>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</si>
  <si>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</si>
  <si>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</si>
  <si>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</si>
  <si>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</si>
  <si>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</si>
  <si>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</si>
  <si>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</si>
  <si>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</si>
  <si>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</si>
  <si>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</si>
  <si>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</si>
  <si>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</si>
  <si>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</si>
  <si>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</si>
  <si>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</si>
  <si>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</si>
  <si>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</si>
  <si>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</si>
  <si>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</si>
  <si>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</si>
  <si>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</si>
  <si>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</si>
  <si>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</si>
  <si>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</si>
  <si>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</si>
  <si>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</si>
  <si>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</si>
  <si>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</si>
  <si>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</si>
  <si>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</si>
  <si>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</si>
  <si>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</si>
  <si>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</si>
  <si>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</si>
  <si>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</si>
  <si>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</si>
  <si>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</si>
  <si>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</si>
  <si>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</si>
  <si>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</si>
  <si>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</si>
  <si>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</si>
  <si>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</si>
  <si>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</si>
  <si>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</si>
  <si>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</si>
  <si>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</si>
  <si>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</si>
  <si>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</si>
  <si>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</si>
  <si>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</si>
  <si>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</si>
  <si>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</si>
  <si>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</si>
  <si>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</si>
  <si>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</si>
  <si>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</si>
  <si>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</si>
  <si>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</si>
  <si>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</si>
  <si>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</si>
  <si>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</si>
  <si>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</si>
  <si>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</si>
  <si>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</si>
  <si>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</si>
  <si>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</si>
  <si>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</si>
  <si>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</si>
  <si>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</si>
  <si>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</si>
  <si>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</si>
  <si>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</si>
  <si>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</si>
  <si>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</si>
  <si>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</si>
  <si>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</si>
  <si>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</si>
  <si>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</si>
  <si>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</si>
  <si>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</si>
  <si>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</si>
  <si>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</si>
  <si>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</si>
  <si>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</si>
  <si>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</si>
  <si>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</si>
  <si>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</si>
  <si>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</si>
  <si>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</si>
  <si>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</si>
  <si>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</si>
  <si>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</si>
  <si>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</si>
  <si>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</si>
  <si>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</si>
  <si>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</si>
  <si>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</si>
  <si>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</si>
  <si>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</si>
  <si>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</si>
  <si>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</si>
  <si>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</si>
  <si>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</si>
  <si>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</si>
  <si>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</si>
  <si>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</si>
  <si>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</si>
  <si>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</si>
  <si>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</si>
  <si>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</si>
  <si>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</si>
  <si>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</si>
  <si>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</si>
  <si>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</si>
  <si>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</si>
  <si>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</si>
  <si>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</si>
  <si>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</si>
  <si>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</si>
  <si>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</si>
  <si>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</si>
  <si>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</si>
  <si>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</si>
  <si>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</si>
  <si>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</si>
  <si>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</si>
  <si>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</si>
  <si>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</si>
  <si>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</si>
  <si>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</si>
  <si>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</si>
  <si>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</si>
  <si>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</si>
  <si>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</si>
  <si>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</si>
  <si>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</si>
  <si>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</si>
  <si>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</si>
  <si>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</si>
  <si>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</si>
  <si>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</si>
  <si>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</si>
  <si>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</si>
  <si>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</si>
  <si>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</si>
  <si>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</si>
  <si>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</si>
  <si>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</si>
  <si>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</si>
  <si>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</si>
  <si>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</si>
  <si>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</si>
  <si>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</si>
  <si>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</si>
  <si>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</si>
  <si>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</si>
  <si>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</si>
  <si>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</si>
  <si>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</si>
  <si>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</si>
  <si>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</si>
  <si>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</si>
  <si>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</si>
  <si>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</si>
  <si>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</si>
  <si>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</si>
  <si>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</si>
  <si>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</si>
  <si>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</si>
  <si>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</si>
  <si>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</si>
  <si>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</si>
  <si>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</si>
  <si>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</si>
  <si>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</si>
  <si>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</si>
  <si>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</si>
  <si>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</si>
  <si>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</si>
  <si>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</si>
  <si>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</si>
  <si>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</si>
  <si>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</si>
  <si>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</si>
  <si>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</si>
  <si>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</si>
  <si>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</si>
  <si>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</si>
  <si>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</si>
  <si>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</si>
  <si>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</si>
  <si>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</si>
  <si>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</si>
  <si>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</si>
  <si>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</si>
  <si>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</si>
  <si>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</si>
  <si>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</si>
  <si>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</si>
  <si>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</si>
  <si>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</si>
  <si>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</si>
  <si>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</si>
  <si>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</si>
  <si>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</si>
  <si>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</si>
  <si>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</si>
  <si>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</si>
  <si>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</si>
  <si>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</si>
  <si>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</si>
  <si>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</si>
  <si>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</si>
  <si>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</si>
  <si>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</si>
  <si>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</si>
  <si>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</si>
  <si>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</si>
  <si>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</si>
  <si>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</si>
  <si>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</si>
  <si>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</si>
  <si>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</si>
  <si>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</si>
  <si>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</si>
  <si>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</si>
  <si>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</si>
  <si>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</si>
  <si>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</si>
  <si>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</si>
  <si>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</si>
  <si>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</si>
  <si>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</si>
  <si>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</si>
  <si>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</si>
  <si>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</si>
  <si>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</si>
  <si>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</si>
  <si>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</si>
  <si>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</si>
  <si>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</si>
  <si>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</si>
  <si>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</si>
  <si>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</si>
  <si>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</si>
  <si>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</si>
  <si>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</si>
  <si>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</si>
  <si>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</si>
  <si>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</si>
  <si>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</si>
  <si>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</si>
  <si>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</si>
  <si>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</si>
  <si>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</si>
  <si>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</si>
  <si>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</si>
  <si>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</si>
  <si>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</si>
  <si>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</si>
  <si>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</si>
  <si>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</si>
  <si>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</si>
  <si>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</si>
  <si>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</si>
  <si>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</si>
  <si>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</si>
  <si>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</si>
  <si>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</si>
  <si>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</si>
  <si>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</si>
  <si>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</si>
  <si>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</si>
  <si>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</si>
  <si>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</si>
  <si>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</si>
  <si>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</si>
  <si>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</si>
  <si>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</si>
  <si>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</si>
  <si>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</si>
  <si>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</si>
  <si>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</si>
  <si>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</si>
  <si>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</si>
  <si>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</si>
  <si>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</si>
  <si>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</si>
  <si>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</si>
  <si>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</si>
  <si>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</si>
  <si>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</si>
  <si>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</si>
  <si>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</si>
  <si>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</si>
  <si>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</si>
  <si>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</si>
  <si>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</si>
  <si>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</si>
  <si>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</si>
  <si>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</si>
  <si>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</si>
  <si>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</si>
  <si>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</si>
  <si>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</si>
  <si>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</si>
  <si>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</si>
  <si>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</si>
  <si>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</si>
  <si>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</si>
  <si>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</si>
  <si>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</si>
  <si>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</si>
  <si>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</si>
  <si>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</si>
  <si>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</si>
  <si>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</si>
  <si>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</si>
  <si>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</si>
  <si>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</si>
  <si>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</si>
  <si>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</si>
  <si>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</si>
  <si>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</si>
  <si>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</si>
  <si>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</si>
  <si>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</si>
  <si>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</si>
  <si>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</si>
  <si>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</si>
  <si>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</si>
  <si>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</si>
  <si>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</si>
  <si>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</si>
  <si>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</si>
  <si>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</si>
  <si>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</si>
  <si>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</si>
  <si>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</si>
  <si>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</si>
  <si>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</si>
  <si>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</si>
  <si>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</si>
  <si>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</si>
  <si>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</si>
  <si>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</si>
  <si>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</si>
  <si>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</si>
  <si>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</si>
  <si>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</si>
  <si>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</si>
  <si>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</si>
  <si>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</si>
  <si>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</si>
  <si>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</si>
  <si>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</si>
  <si>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</si>
  <si>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</si>
  <si>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</si>
  <si>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</si>
  <si>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</si>
  <si>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</si>
  <si>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</si>
  <si>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</si>
  <si>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</si>
  <si>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</si>
  <si>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</si>
  <si>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</si>
  <si>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</si>
  <si>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</si>
  <si>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</si>
  <si>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</si>
  <si>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</si>
  <si>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</si>
  <si>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</si>
  <si>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</si>
  <si>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</si>
  <si>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</si>
  <si>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</si>
  <si>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</si>
  <si>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</si>
  <si>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</si>
  <si>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</si>
  <si>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</si>
  <si>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</si>
  <si>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</si>
  <si>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</si>
  <si>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</si>
  <si>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</si>
  <si>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</si>
  <si>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</si>
  <si>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</si>
  <si>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</si>
  <si>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</si>
  <si>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</si>
  <si>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</si>
  <si>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</si>
  <si>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</si>
  <si>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</si>
  <si>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</si>
  <si>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</si>
  <si>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</si>
  <si>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</si>
  <si>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</si>
  <si>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</si>
  <si>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</si>
  <si>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</si>
  <si>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</si>
  <si>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</si>
  <si>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</si>
  <si>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</si>
  <si>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</si>
  <si>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</si>
  <si>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</si>
  <si>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</si>
  <si>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</si>
  <si>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</si>
  <si>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</si>
  <si>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</si>
  <si>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</si>
  <si>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</si>
  <si>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</si>
  <si>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</si>
  <si>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</si>
  <si>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</si>
  <si>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</si>
  <si>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</si>
  <si>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</si>
  <si>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</si>
  <si>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</si>
  <si>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</si>
  <si>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</si>
  <si>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</si>
  <si>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</si>
  <si>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</si>
  <si>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</si>
  <si>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</si>
  <si>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</si>
  <si>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</si>
  <si>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</si>
  <si>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</si>
  <si>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</si>
  <si>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</si>
  <si>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</si>
  <si>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</si>
  <si>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</si>
  <si>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</si>
  <si>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</si>
  <si>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</si>
  <si>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</si>
  <si>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</si>
  <si>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</si>
  <si>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</si>
  <si>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</si>
  <si>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</si>
  <si>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</si>
  <si>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</si>
  <si>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</si>
  <si>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</si>
  <si>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</si>
  <si>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</si>
  <si>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</si>
  <si>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</si>
  <si>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</si>
  <si>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</si>
  <si>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</si>
  <si>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</si>
  <si>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</si>
  <si>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</si>
  <si>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</si>
  <si>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</si>
  <si>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</si>
  <si>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</si>
  <si>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</si>
  <si>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</si>
  <si>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</si>
  <si>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</si>
  <si>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</si>
  <si>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</si>
  <si>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</si>
  <si>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</si>
  <si>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</si>
  <si>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</si>
  <si>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</si>
  <si>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</si>
  <si>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</si>
  <si>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</si>
  <si>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</si>
  <si>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</si>
  <si>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</si>
  <si>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</si>
  <si>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</si>
  <si>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</si>
  <si>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</si>
  <si>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</si>
  <si>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</si>
  <si>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</si>
  <si>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</si>
  <si>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</si>
  <si>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</si>
  <si>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</si>
  <si>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</si>
  <si>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</si>
  <si>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</si>
  <si>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</si>
  <si>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</si>
  <si>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</si>
  <si>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</si>
  <si>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</si>
  <si>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</si>
  <si>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</si>
  <si>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</si>
  <si>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</si>
  <si>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</si>
  <si>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</si>
  <si>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</si>
  <si>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</si>
  <si>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</si>
  <si>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</si>
  <si>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</si>
  <si>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</si>
  <si>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</si>
  <si>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</si>
  <si>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</si>
  <si>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</si>
  <si>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</si>
  <si>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</si>
  <si>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</si>
  <si>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</si>
  <si>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</si>
  <si>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</si>
  <si>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</si>
  <si>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</si>
  <si>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</si>
  <si>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</si>
  <si>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</si>
  <si>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</si>
  <si>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</si>
  <si>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</si>
  <si>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</si>
  <si>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</si>
  <si>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</si>
  <si>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</si>
  <si>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</si>
  <si>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</si>
  <si>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</si>
  <si>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</si>
  <si>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</si>
  <si>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</si>
  <si>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</si>
  <si>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</si>
  <si>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</si>
  <si>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</si>
  <si>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</si>
  <si>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</si>
  <si>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</si>
  <si>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</si>
  <si>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</si>
  <si>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</si>
  <si>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</si>
  <si>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</si>
  <si>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</si>
  <si>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</si>
  <si>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</si>
  <si>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</si>
  <si>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</si>
  <si>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</si>
  <si>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</si>
  <si>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</si>
  <si>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</si>
  <si>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</si>
  <si>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</si>
  <si>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</si>
  <si>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</si>
  <si>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</si>
  <si>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</si>
  <si>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</si>
  <si>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</si>
  <si>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</si>
  <si>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</si>
  <si>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</si>
  <si>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</si>
  <si>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</si>
  <si>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</si>
  <si>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</si>
  <si>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</si>
  <si>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</si>
  <si>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</si>
  <si>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</si>
  <si>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</si>
  <si>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</si>
  <si>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</si>
  <si>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</si>
  <si>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</si>
  <si>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</si>
  <si>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</si>
  <si>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</si>
  <si>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</si>
  <si>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</si>
  <si>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</si>
  <si>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</si>
  <si>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</si>
  <si>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</si>
  <si>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</si>
  <si>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</si>
  <si>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</si>
  <si>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</si>
  <si>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</si>
  <si>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</si>
  <si>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</si>
  <si>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</si>
  <si>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</si>
  <si>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</si>
  <si>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</si>
  <si>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</si>
  <si>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</si>
  <si>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</si>
  <si>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</si>
  <si>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</si>
  <si>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</si>
  <si>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</si>
  <si>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</si>
  <si>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</si>
  <si>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</si>
  <si>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</si>
  <si>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</si>
  <si>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</si>
  <si>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</si>
  <si>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</si>
  <si>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</si>
  <si>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</si>
  <si>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</si>
  <si>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</si>
  <si>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</si>
  <si>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</si>
  <si>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</si>
  <si>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</si>
  <si>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</si>
  <si>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</si>
  <si>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</si>
  <si>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</si>
  <si>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</si>
  <si>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</si>
  <si>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</si>
  <si>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</si>
  <si>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</si>
  <si>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</si>
  <si>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</si>
  <si>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</si>
  <si>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</si>
  <si>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</si>
  <si>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</si>
  <si>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</si>
  <si>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</si>
  <si>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</si>
  <si>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</si>
  <si>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</si>
  <si>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</si>
  <si>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</si>
  <si>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</si>
  <si>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</si>
  <si>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</si>
  <si>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</si>
  <si>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</si>
  <si>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</si>
  <si>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</si>
  <si>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</si>
  <si>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</si>
  <si>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</si>
  <si>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</si>
  <si>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</si>
  <si>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</si>
  <si>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</si>
  <si>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</si>
  <si>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</si>
  <si>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</si>
  <si>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</si>
  <si>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</si>
  <si>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</si>
  <si>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</si>
  <si>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</si>
  <si>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</si>
  <si>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</si>
  <si>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</si>
  <si>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</si>
  <si>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</si>
  <si>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</si>
  <si>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</si>
  <si>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</si>
  <si>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</si>
  <si>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</si>
  <si>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</si>
  <si>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</si>
  <si>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</si>
  <si>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</si>
  <si>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</si>
  <si>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</si>
  <si>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</si>
  <si>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</si>
  <si>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</si>
  <si>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</si>
  <si>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</si>
  <si>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</si>
  <si>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</si>
  <si>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</si>
  <si>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</si>
  <si>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</si>
  <si>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</si>
  <si>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</si>
  <si>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</si>
  <si>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</si>
  <si>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</si>
  <si>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</si>
  <si>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</si>
  <si>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</si>
  <si>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</si>
  <si>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</si>
  <si>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</si>
  <si>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</si>
  <si>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</si>
  <si>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</si>
  <si>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</si>
  <si>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</si>
  <si>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</si>
  <si>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</si>
  <si>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</si>
  <si>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</si>
  <si>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</si>
  <si>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</si>
  <si>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</si>
  <si>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</si>
  <si>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</si>
  <si>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</si>
  <si>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</si>
  <si>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</si>
  <si>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</si>
  <si>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</si>
  <si>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</si>
  <si>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</si>
  <si>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</si>
  <si>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</si>
  <si>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</si>
  <si>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</si>
  <si>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</si>
  <si>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</si>
  <si>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</si>
  <si>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</si>
  <si>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</si>
  <si>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</si>
  <si>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</si>
  <si>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</si>
  <si>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</si>
  <si>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</si>
  <si>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</si>
  <si>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</si>
  <si>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</si>
  <si>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</si>
  <si>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</si>
  <si>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</si>
  <si>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</si>
  <si>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</si>
  <si>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</si>
  <si>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</si>
  <si>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</si>
  <si>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</si>
  <si>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</si>
  <si>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</si>
  <si>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</si>
  <si>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</si>
  <si>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</si>
  <si>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</si>
  <si>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</si>
  <si>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</si>
  <si>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</si>
  <si>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</si>
  <si>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</si>
  <si>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</si>
  <si>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</si>
  <si>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</si>
  <si>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</si>
  <si>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</si>
  <si>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</si>
  <si>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</si>
  <si>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</si>
  <si>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</si>
  <si>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</si>
  <si>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</si>
  <si>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</si>
  <si>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</si>
  <si>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</si>
  <si>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</si>
  <si>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</si>
  <si>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</si>
  <si>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</si>
  <si>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</si>
  <si>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</si>
  <si>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</si>
  <si>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</si>
  <si>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</si>
  <si>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</si>
  <si>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</si>
  <si>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</si>
  <si>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</si>
  <si>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</si>
  <si>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</si>
  <si>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</si>
  <si>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</si>
  <si>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</si>
  <si>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</si>
  <si>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</si>
  <si>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</si>
  <si>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</si>
  <si>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</si>
  <si>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</si>
  <si>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</si>
  <si>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</si>
  <si>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</si>
  <si>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</si>
  <si>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</si>
  <si>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</si>
  <si>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</si>
  <si>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</si>
  <si>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</si>
  <si>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</si>
  <si>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</si>
  <si>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</si>
  <si>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</si>
  <si>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</si>
  <si>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</si>
  <si>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</si>
  <si>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</si>
  <si>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</si>
  <si>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</si>
  <si>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</si>
  <si>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</si>
  <si>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</si>
  <si>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</si>
  <si>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</si>
  <si>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</si>
  <si>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</si>
  <si>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</si>
  <si>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</si>
  <si>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</si>
  <si>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</si>
  <si>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</si>
  <si>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</si>
  <si>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</si>
  <si>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</si>
  <si>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</si>
  <si>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</si>
  <si>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</si>
  <si>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</si>
  <si>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</si>
  <si>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</si>
  <si>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</si>
  <si>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</si>
  <si>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</si>
  <si>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</si>
  <si>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</si>
  <si>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</si>
  <si>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</si>
  <si>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</si>
  <si>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</si>
  <si>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</si>
  <si>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</si>
  <si>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</si>
  <si>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</si>
  <si>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</si>
  <si>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</si>
  <si>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</si>
  <si>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</si>
  <si>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</si>
  <si>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</si>
  <si>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</si>
  <si>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</si>
  <si>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</si>
  <si>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</si>
  <si>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</si>
  <si>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</si>
  <si>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</si>
  <si>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</si>
  <si>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</si>
  <si>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</si>
  <si>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</si>
  <si>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</si>
  <si>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</si>
  <si>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</si>
  <si>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</si>
  <si>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</si>
  <si>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</si>
  <si>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</si>
  <si>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</si>
  <si>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</si>
  <si>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</si>
  <si>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</si>
  <si>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</si>
  <si>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</si>
  <si>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</si>
  <si>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</si>
  <si>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</si>
  <si>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</si>
  <si>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</si>
  <si>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</si>
  <si>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</si>
  <si>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</si>
  <si>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</si>
  <si>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</si>
  <si>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</si>
  <si>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</si>
  <si>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</si>
  <si>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</si>
  <si>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</si>
  <si>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</si>
  <si>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</si>
  <si>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</si>
  <si>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</si>
  <si>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</si>
  <si>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</si>
  <si>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</si>
  <si>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</si>
  <si>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</si>
  <si>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</si>
  <si>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</si>
  <si>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</si>
  <si>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</si>
  <si>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</si>
  <si>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</si>
  <si>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</si>
  <si>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</si>
  <si>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</si>
  <si>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</si>
  <si>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</si>
  <si>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</si>
  <si>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</si>
  <si>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</si>
  <si>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</si>
  <si>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</si>
  <si>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</si>
  <si>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</si>
  <si>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</si>
  <si>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</si>
  <si>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</si>
  <si>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</si>
  <si>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</si>
  <si>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</si>
  <si>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</si>
  <si>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</si>
  <si>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</si>
  <si>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</si>
  <si>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</si>
  <si>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</si>
  <si>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</si>
  <si>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</si>
  <si>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</si>
  <si>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</si>
  <si>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</si>
  <si>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</si>
  <si>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</si>
  <si>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</si>
  <si>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</si>
  <si>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</si>
  <si>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</si>
  <si>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</si>
  <si>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</si>
  <si>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</si>
  <si>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</si>
  <si>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</si>
  <si>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</si>
  <si>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</si>
  <si>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</si>
  <si>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</si>
  <si>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</si>
  <si>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</si>
  <si>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</si>
  <si>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</si>
  <si>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</si>
  <si>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</si>
  <si>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</si>
  <si>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</si>
  <si>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</si>
  <si>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</si>
  <si>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</si>
  <si>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</si>
  <si>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</si>
  <si>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</si>
  <si>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</si>
  <si>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</si>
  <si>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</si>
  <si>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</si>
  <si>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</si>
  <si>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</si>
  <si>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</si>
  <si>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</si>
  <si>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</si>
  <si>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</si>
  <si>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</si>
  <si>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</si>
  <si>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</si>
  <si>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</si>
  <si>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</si>
  <si>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</si>
  <si>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</si>
  <si>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</si>
  <si>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</si>
  <si>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</si>
  <si>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</si>
  <si>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</si>
  <si>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</si>
  <si>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</si>
  <si>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</si>
  <si>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</si>
  <si>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</si>
  <si>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</si>
  <si>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</si>
  <si>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</si>
  <si>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</si>
  <si>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</si>
  <si>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</si>
  <si>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</si>
  <si>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</si>
  <si>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</si>
  <si>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</si>
  <si>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</si>
  <si>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</si>
  <si>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</si>
  <si>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</si>
  <si>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</si>
  <si>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</si>
  <si>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</si>
  <si>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</si>
  <si>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</si>
  <si>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</si>
  <si>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</si>
  <si>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</si>
  <si>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</si>
  <si>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</si>
  <si>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</si>
  <si>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</si>
  <si>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</si>
  <si>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</si>
  <si>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</si>
  <si>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</si>
  <si>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</si>
  <si>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</si>
  <si>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</si>
  <si>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</si>
  <si>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</si>
  <si>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</si>
  <si>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</si>
  <si>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</si>
  <si>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</si>
  <si>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</si>
  <si>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</si>
  <si>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</si>
  <si>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</si>
  <si>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</si>
  <si>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</si>
  <si>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</si>
  <si>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</si>
  <si>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</si>
  <si>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</si>
  <si>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</si>
  <si>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</si>
  <si>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</si>
  <si>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</si>
  <si>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</si>
  <si>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</si>
  <si>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</si>
  <si>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</si>
  <si>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</si>
  <si>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</si>
  <si>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</si>
  <si>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</si>
  <si>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</si>
  <si>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</si>
  <si>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</si>
  <si>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</si>
  <si>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</si>
  <si>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</si>
  <si>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</si>
  <si>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</si>
  <si>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</si>
  <si>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</si>
  <si>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</si>
  <si>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</si>
  <si>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</si>
  <si>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</si>
  <si>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</si>
  <si>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</si>
  <si>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</si>
  <si>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</si>
  <si>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</si>
  <si>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</si>
  <si>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</si>
  <si>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</si>
  <si>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</si>
  <si>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</si>
  <si>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</si>
  <si>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</si>
  <si>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</si>
  <si>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</si>
  <si>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</si>
  <si>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</si>
  <si>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</si>
  <si>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</si>
  <si>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</si>
  <si>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</si>
  <si>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</si>
  <si>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</si>
  <si>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</si>
  <si>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</si>
  <si>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</si>
  <si>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</si>
  <si>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</si>
  <si>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</si>
  <si>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</si>
  <si>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</si>
  <si>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</si>
  <si>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</si>
  <si>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</si>
  <si>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</si>
  <si>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</si>
  <si>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</si>
  <si>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</si>
  <si>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</si>
  <si>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</si>
  <si>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</si>
  <si>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</si>
  <si>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</si>
  <si>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</si>
  <si>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</si>
  <si>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</si>
  <si>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</si>
  <si>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</si>
  <si>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</si>
  <si>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</si>
  <si>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</si>
  <si>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</si>
  <si>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</si>
  <si>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</si>
  <si>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</si>
  <si>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</si>
  <si>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</si>
  <si>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</si>
  <si>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</si>
  <si>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</si>
  <si>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</si>
  <si>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</si>
  <si>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</si>
  <si>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</si>
  <si>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</si>
  <si>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</si>
  <si>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</si>
  <si>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</si>
  <si>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</si>
  <si>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</si>
  <si>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</si>
  <si>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</si>
  <si>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</si>
  <si>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</si>
  <si>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</si>
  <si>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</si>
  <si>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</si>
  <si>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</si>
  <si>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</si>
  <si>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</si>
  <si>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</si>
  <si>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</si>
  <si>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</si>
  <si>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</si>
  <si>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</si>
  <si>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</si>
  <si>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</si>
  <si>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</si>
  <si>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</si>
  <si>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</si>
  <si>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</si>
  <si>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</si>
  <si>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</si>
  <si>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</si>
  <si>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</si>
  <si>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</si>
  <si>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</si>
  <si>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</si>
  <si>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</si>
  <si>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</si>
  <si>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</si>
  <si>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</si>
  <si>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</si>
  <si>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</si>
  <si>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</si>
  <si>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</si>
  <si>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</si>
  <si>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</si>
  <si>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</si>
  <si>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</si>
  <si>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</si>
  <si>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</si>
  <si>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</si>
  <si>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</si>
  <si>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</si>
  <si>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</si>
  <si>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</si>
  <si>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</si>
  <si>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</si>
  <si>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</si>
  <si>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</si>
  <si>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</si>
  <si>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</si>
  <si>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</si>
  <si>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</si>
  <si>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</si>
  <si>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</si>
  <si>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</si>
  <si>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</si>
  <si>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</si>
  <si>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</si>
  <si>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</si>
  <si>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</si>
  <si>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</si>
  <si>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</si>
  <si>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</si>
  <si>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</si>
  <si>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</si>
  <si>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</si>
  <si>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</si>
  <si>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</si>
  <si>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</si>
  <si>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</si>
  <si>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</si>
  <si>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</si>
  <si>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</si>
  <si>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</si>
  <si>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</si>
  <si>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</si>
  <si>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</si>
  <si>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</si>
  <si>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</si>
  <si>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</si>
  <si>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</si>
  <si>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</si>
  <si>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</si>
  <si>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</si>
  <si>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</si>
  <si>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</si>
  <si>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</si>
  <si>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</si>
  <si>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</si>
  <si>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</si>
  <si>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</si>
  <si>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</si>
  <si>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</si>
  <si>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</si>
  <si>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</si>
  <si>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</si>
  <si>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</si>
  <si>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</si>
  <si>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</si>
  <si>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</si>
  <si>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</si>
  <si>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</si>
  <si>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</si>
  <si>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</si>
  <si>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</si>
  <si>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</si>
  <si>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</si>
  <si>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</si>
  <si>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</si>
  <si>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</si>
  <si>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</si>
  <si>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</si>
  <si>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</si>
  <si>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</si>
  <si>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</si>
  <si>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</si>
  <si>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</si>
  <si>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</si>
  <si>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</si>
  <si>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</si>
  <si>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</si>
  <si>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</si>
  <si>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</si>
  <si>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</si>
  <si>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</si>
  <si>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</si>
  <si>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</si>
  <si>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</si>
  <si>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</si>
  <si>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</si>
  <si>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</si>
  <si>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</si>
  <si>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</si>
  <si>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</si>
  <si>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</si>
  <si>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</si>
  <si>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</si>
  <si>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</si>
  <si>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</si>
  <si>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</si>
  <si>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</si>
  <si>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</si>
  <si>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</si>
  <si>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</si>
  <si>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</si>
  <si>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</si>
  <si>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</si>
  <si>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</si>
  <si>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</si>
  <si>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</si>
  <si>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</si>
  <si>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</si>
  <si>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</si>
  <si>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</si>
  <si>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</si>
  <si>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</si>
  <si>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</si>
  <si>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</si>
  <si>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</si>
  <si>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</si>
  <si>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</si>
  <si>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</si>
  <si>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</si>
  <si>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</si>
  <si>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</si>
  <si>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</si>
  <si>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</si>
  <si>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</si>
  <si>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</si>
  <si>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</si>
  <si>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</si>
  <si>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</si>
  <si>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</si>
  <si>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</si>
  <si>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</si>
  <si>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</si>
  <si>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</si>
  <si>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</si>
  <si>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</si>
  <si>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</si>
  <si>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</si>
  <si>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</si>
  <si>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</si>
  <si>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</si>
  <si>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</si>
  <si>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</si>
  <si>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</si>
  <si>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</si>
  <si>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</si>
  <si>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</si>
  <si>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</si>
  <si>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</si>
  <si>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</si>
  <si>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</si>
  <si>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</si>
  <si>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</si>
  <si>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</si>
  <si>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</si>
  <si>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</si>
  <si>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</si>
  <si>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</si>
  <si>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</si>
  <si>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</si>
  <si>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</si>
  <si>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</si>
  <si>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</si>
  <si>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</si>
  <si>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</si>
  <si>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</si>
  <si>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</si>
  <si>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</si>
  <si>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</si>
  <si>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</si>
  <si>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</si>
  <si>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</si>
  <si>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</si>
  <si>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</si>
  <si>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</si>
  <si>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</si>
  <si>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</si>
  <si>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</si>
  <si>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</si>
  <si>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</si>
  <si>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</si>
  <si>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</si>
  <si>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</si>
  <si>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</si>
  <si>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</si>
  <si>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</si>
  <si>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</si>
  <si>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</si>
  <si>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</si>
  <si>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</si>
  <si>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</si>
  <si>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</si>
  <si>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</si>
  <si>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</si>
  <si>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</si>
  <si>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</si>
  <si>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</si>
  <si>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</si>
  <si>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</si>
  <si>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</si>
  <si>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</si>
  <si>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</si>
  <si>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</si>
  <si>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</si>
  <si>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</si>
  <si>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</si>
  <si>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</si>
  <si>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</si>
  <si>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</si>
  <si>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</si>
  <si>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</si>
  <si>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</si>
  <si>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</si>
  <si>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</si>
  <si>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</si>
  <si>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</si>
  <si>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</si>
  <si>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</si>
  <si>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</si>
  <si>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</si>
  <si>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</si>
  <si>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</si>
  <si>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</si>
  <si>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</si>
  <si>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</si>
  <si>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</si>
  <si>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</si>
  <si>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</si>
  <si>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</si>
  <si>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</si>
  <si>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</si>
  <si>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</si>
  <si>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</si>
  <si>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</si>
  <si>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</si>
  <si>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</si>
  <si>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</si>
  <si>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</si>
  <si>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</si>
  <si>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</si>
  <si>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</si>
  <si>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</si>
  <si>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</si>
  <si>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</si>
  <si>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</si>
  <si>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</si>
  <si>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</si>
  <si>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</si>
  <si>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</si>
  <si>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</si>
  <si>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</si>
  <si>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</si>
  <si>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</si>
  <si>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</si>
  <si>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</si>
  <si>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</si>
  <si>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</si>
  <si>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</si>
  <si>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</si>
  <si>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</si>
  <si>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</si>
  <si>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</si>
  <si>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</si>
  <si>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</si>
  <si>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</si>
  <si>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</si>
  <si>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</si>
  <si>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</si>
  <si>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</si>
  <si>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</si>
  <si>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</si>
  <si>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</si>
  <si>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</si>
  <si>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</si>
  <si>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</si>
  <si>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</si>
  <si>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</si>
  <si>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</si>
  <si>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</si>
  <si>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</si>
  <si>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</si>
  <si>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</si>
  <si>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</si>
  <si>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</si>
  <si>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</si>
  <si>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</si>
  <si>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</si>
  <si>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</si>
  <si>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</si>
  <si>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</si>
  <si>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</si>
  <si>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</si>
  <si>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</si>
  <si>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</si>
  <si>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</si>
  <si>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</si>
  <si>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</si>
  <si>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</si>
  <si>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</si>
  <si>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</si>
  <si>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</si>
  <si>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</si>
  <si>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</si>
  <si>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</si>
  <si>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</si>
  <si>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</si>
  <si>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</si>
  <si>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</si>
  <si>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</si>
  <si>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</si>
  <si>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</si>
  <si>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</si>
  <si>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</si>
  <si>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</si>
  <si>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</si>
  <si>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</si>
  <si>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</si>
  <si>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</si>
  <si>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</si>
  <si>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</si>
  <si>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</si>
  <si>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</si>
  <si>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</si>
  <si>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</si>
  <si>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</si>
  <si>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</si>
  <si>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</si>
  <si>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</si>
  <si>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</si>
  <si>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</si>
  <si>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</si>
  <si>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</si>
  <si>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</si>
  <si>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</si>
  <si>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</si>
  <si>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</si>
  <si>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</si>
  <si>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</si>
  <si>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</si>
  <si>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</si>
  <si>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</si>
  <si>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</si>
  <si>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</si>
  <si>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</si>
  <si>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</si>
  <si>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</si>
  <si>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</si>
  <si>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</si>
  <si>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</si>
  <si>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</si>
  <si>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</si>
  <si>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</si>
  <si>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</si>
  <si>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</si>
  <si>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</si>
  <si>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</si>
  <si>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</si>
  <si>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</si>
  <si>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</si>
  <si>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</si>
  <si>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</si>
  <si>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</si>
  <si>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</si>
  <si>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</si>
  <si>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</si>
  <si>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</si>
  <si>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</si>
  <si>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</si>
  <si>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</si>
  <si>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</si>
  <si>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</si>
  <si>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</si>
  <si>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</si>
  <si>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</si>
  <si>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</si>
  <si>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</si>
  <si>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</si>
  <si>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</si>
  <si>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</si>
  <si>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</si>
  <si>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</si>
  <si>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</si>
  <si>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</si>
  <si>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</si>
  <si>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</si>
  <si>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</si>
  <si>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</si>
  <si>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</si>
  <si>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</si>
  <si>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</si>
  <si>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</si>
  <si>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</si>
  <si>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</si>
  <si>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</si>
  <si>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</si>
  <si>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</si>
  <si>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</si>
  <si>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</si>
  <si>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</si>
  <si>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</si>
  <si>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</si>
  <si>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</si>
  <si>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</si>
  <si>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</si>
  <si>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</si>
  <si>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</si>
  <si>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</si>
  <si>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</si>
  <si>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</si>
  <si>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</si>
  <si>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</si>
  <si>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</si>
  <si>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</si>
  <si>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</si>
  <si>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</si>
  <si>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</si>
  <si>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</si>
  <si>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</si>
  <si>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</si>
  <si>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</si>
  <si>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</si>
  <si>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</si>
  <si>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</si>
  <si>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</si>
  <si>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</si>
  <si>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</si>
  <si>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</si>
  <si>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</si>
  <si>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</si>
  <si>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</si>
  <si>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</si>
  <si>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</si>
  <si>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</si>
  <si>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</si>
  <si>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</si>
  <si>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</si>
  <si>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</si>
  <si>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</si>
  <si>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</si>
  <si>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</si>
  <si>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</si>
  <si>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</si>
  <si>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</si>
  <si>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</si>
  <si>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</si>
  <si>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</si>
  <si>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</si>
  <si>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</si>
  <si>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</si>
  <si>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</si>
  <si>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</si>
  <si>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</si>
  <si>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</si>
  <si>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</si>
  <si>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</si>
  <si>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</si>
  <si>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</si>
  <si>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</si>
  <si>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</si>
  <si>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</si>
  <si>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</si>
  <si>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</si>
  <si>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</si>
  <si>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</si>
  <si>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</si>
  <si>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</si>
  <si>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</si>
  <si>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</si>
  <si>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</si>
  <si>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</si>
  <si>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</si>
  <si>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</si>
  <si>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</si>
  <si>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</si>
  <si>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</si>
  <si>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</si>
  <si>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</si>
  <si>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</si>
  <si>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</si>
  <si>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</si>
  <si>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</si>
  <si>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</si>
  <si>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</si>
  <si>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</si>
  <si>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</si>
  <si>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</si>
  <si>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</si>
  <si>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</si>
  <si>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</si>
  <si>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</si>
  <si>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</si>
  <si>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</si>
  <si>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</si>
  <si>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</si>
  <si>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</si>
  <si>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</si>
  <si>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</si>
  <si>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</si>
  <si>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</si>
  <si>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</si>
  <si>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</si>
  <si>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</si>
  <si>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</si>
  <si>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</si>
  <si>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</si>
  <si>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</si>
  <si>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</si>
  <si>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</si>
  <si>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</si>
  <si>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</si>
  <si>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</si>
  <si>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</si>
  <si>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</si>
  <si>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</si>
  <si>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</si>
  <si>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</si>
  <si>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</si>
  <si>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</si>
  <si>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</si>
  <si>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</si>
  <si>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</si>
  <si>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</si>
  <si>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</si>
  <si>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</si>
  <si>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</si>
  <si>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</si>
  <si>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</si>
  <si>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</si>
  <si>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</si>
  <si>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</si>
  <si>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</si>
  <si>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</si>
  <si>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</si>
  <si>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</si>
  <si>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</si>
  <si>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</si>
  <si>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</si>
  <si>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</si>
  <si>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</si>
  <si>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</si>
  <si>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</si>
  <si>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</si>
  <si>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</si>
  <si>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</si>
  <si>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</si>
  <si>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</si>
  <si>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</si>
  <si>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</si>
  <si>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</si>
  <si>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</si>
  <si>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</si>
  <si>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</si>
  <si>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</si>
  <si>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</si>
  <si>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</si>
  <si>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</si>
  <si>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</si>
  <si>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</si>
  <si>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</si>
  <si>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</si>
  <si>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</si>
  <si>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</si>
  <si>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</si>
  <si>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</si>
  <si>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</si>
  <si>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</si>
  <si>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</si>
  <si>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</si>
  <si>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</si>
  <si>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</si>
  <si>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</si>
  <si>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</si>
  <si>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</si>
  <si>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</si>
  <si>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</si>
  <si>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</si>
  <si>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</si>
  <si>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</si>
  <si>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</si>
  <si>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</si>
  <si>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</si>
  <si>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</si>
  <si>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</si>
  <si>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</si>
  <si>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</si>
  <si>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</si>
  <si>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</si>
  <si>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</si>
  <si>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</si>
  <si>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</si>
  <si>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</si>
  <si>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</si>
  <si>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</si>
  <si>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</si>
  <si>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</si>
  <si>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</si>
  <si>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</si>
  <si>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</si>
  <si>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</si>
  <si>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</si>
  <si>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</si>
  <si>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</si>
  <si>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</si>
  <si>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</si>
  <si>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</si>
  <si>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</si>
  <si>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</si>
  <si>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</si>
  <si>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</si>
  <si>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</si>
  <si>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</si>
  <si>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</si>
  <si>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</si>
  <si>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</si>
  <si>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</si>
  <si>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</si>
  <si>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</si>
  <si>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</si>
  <si>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</si>
  <si>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</si>
  <si>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</si>
  <si>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</si>
  <si>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</si>
  <si>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</si>
  <si>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</si>
  <si>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</si>
  <si>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</si>
  <si>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</si>
  <si>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</si>
  <si>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</si>
  <si>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</si>
  <si>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</si>
  <si>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</si>
  <si>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</si>
  <si>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</si>
  <si>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</si>
  <si>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</si>
  <si>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</si>
  <si>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</si>
  <si>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</si>
  <si>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</si>
  <si>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</si>
  <si>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</si>
  <si>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</si>
  <si>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</si>
  <si>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</si>
  <si>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</si>
  <si>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</si>
  <si>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</si>
  <si>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</si>
  <si>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</si>
  <si>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</si>
  <si>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</si>
  <si>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</si>
  <si>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</si>
  <si>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</si>
  <si>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</si>
  <si>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</si>
  <si>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</si>
  <si>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</si>
  <si>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</si>
  <si>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</si>
  <si>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</si>
  <si>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</si>
  <si>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</si>
  <si>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</si>
  <si>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</si>
  <si>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</si>
  <si>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</si>
  <si>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</si>
  <si>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</si>
  <si>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</si>
  <si>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</si>
  <si>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</si>
  <si>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</si>
  <si>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</si>
  <si>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</si>
  <si>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</si>
  <si>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</si>
  <si>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</si>
  <si>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</si>
  <si>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</si>
  <si>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</si>
  <si>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</si>
  <si>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</si>
  <si>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</si>
  <si>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</si>
  <si>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</si>
  <si>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</si>
  <si>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</si>
  <si>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</si>
  <si>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</si>
  <si>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</si>
  <si>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</si>
  <si>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</si>
  <si>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</si>
  <si>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</si>
  <si>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</si>
  <si>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</si>
  <si>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</si>
  <si>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</si>
  <si>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</si>
  <si>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</si>
  <si>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</si>
  <si>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</si>
  <si>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</si>
  <si>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</si>
  <si>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</si>
  <si>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</si>
  <si>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</si>
  <si>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</si>
  <si>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</si>
  <si>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</si>
  <si>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</si>
  <si>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</si>
  <si>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</si>
  <si>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</si>
  <si>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</si>
  <si>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</si>
  <si>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</si>
  <si>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</si>
  <si>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</si>
  <si>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</si>
  <si>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</si>
  <si>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</si>
  <si>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</si>
  <si>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</si>
  <si>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</si>
  <si>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</si>
  <si>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</si>
  <si>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</si>
  <si>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</si>
  <si>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</si>
  <si>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</si>
  <si>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</si>
  <si>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</si>
  <si>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</si>
  <si>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</si>
  <si>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</si>
  <si>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</si>
  <si>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</si>
  <si>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</si>
  <si>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</si>
  <si>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</si>
  <si>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</si>
  <si>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</si>
  <si>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</si>
  <si>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</si>
  <si>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</si>
  <si>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</si>
  <si>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</si>
  <si>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</si>
  <si>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</si>
  <si>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</si>
  <si>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</si>
  <si>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</si>
  <si>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</si>
  <si>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</si>
  <si>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</si>
  <si>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</si>
  <si>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</si>
  <si>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</si>
  <si>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</si>
  <si>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</si>
  <si>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</si>
  <si>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</si>
  <si>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</si>
  <si>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</si>
  <si>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</si>
  <si>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</si>
  <si>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</si>
  <si>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</si>
  <si>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</si>
  <si>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</si>
  <si>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</si>
  <si>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</si>
  <si>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</si>
  <si>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</si>
  <si>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</si>
  <si>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</si>
  <si>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</si>
  <si>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</si>
  <si>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</si>
  <si>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</si>
  <si>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</si>
  <si>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Access night issue, security refused enter inside company just during WH</t>
  </si>
  <si>
    <t>PCM-20251114-00001703</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</si>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</sst>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313.06757708333316</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0.25997291666863021</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45976.016003009259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45976.016003009259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45976.016003009259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45976.016003009259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45976.016003009259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45976.016003009259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45976.016003009259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45976.016003009259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45976.016003009259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45976.016003009259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45976.016003009259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45976.016003009259</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45976.016003009259</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45976.016003009259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45976.016003009259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45976.016003009259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45976.016003009259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45976.016003009259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45976.016003009259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45976.016003009259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45976.016003009259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45976.016003009259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45976.016003009259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45976.016003009259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45976.016003009259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45976.016003009259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45976.016003009259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45976.016003009259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45976.016003009259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45976.016003009259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45976.016003009259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45976.016003009259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45976.016003009259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45976.016003009259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45976.016003009259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45976.016003009259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45976.016003009259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45976.016003009259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45976.016003009259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45976.016003009259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45976.016003009259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45976.016003009259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45976.016003009259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45976.016003009259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45976.016003009259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45976.016003009259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45976.016003009259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45976.016003009259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45976.016003009259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45976.016003009259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45976.016003009259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45976.016003009259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45976.016003009259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45976.016003009259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45976.016003009259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45976.016003009259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45976.016003009259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45976.016003009259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45976.016003009259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45976.016003009259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45976.016003009259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45976.016003009259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45976.016003009259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45976.016003009259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45976.016003009259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45976.016003009259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45976.016003009259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45976.016003009259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45976.016003009259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45976.016003009259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45976.016003009259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45976.016003009259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45976.016003009259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45976.016003009259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45976.016003009259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45976.016003009259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45976.016003009259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45976.016003009259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45976.016003009259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45976.016003009259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45976.016003009259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45976.016003009259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45976.016003009259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45976.016003009259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45976.016003009259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45976.016003009259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45976.016003009259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45976.016003009259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45976.016003009259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45976.016003009259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45976.016003009259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45976.016003009259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45976.016003009259</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151.01616504629783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45976.016003009259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45976.016003009259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45976.016003009259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45976.016003009259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45976.016003009259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45976.016003009259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45976.016003009259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45976.016003009259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45976.016003009259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45976.016003009259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45976.016003009259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45976.016003009259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45976.016003009259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45976.016003009259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45976.016003009259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45976.016003009259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45976.016003009259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45976.016003009259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45976.016003009259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45976.016003009259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45976.016003009259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45976.016003009259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45976.016003009259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45976.016003009259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45976.016003009259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45976.016003009259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45976.016003009259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45976.016003009259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45976.016003009259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45976.016003009259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45976.016003009259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45976.016003009259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45976.016003009259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45976.016003009259</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6.6523842593596783E-2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4.3908101848501246E-2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45976.016003009259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45976.016003009259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45976.016003009259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45976.016003009259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45976.016003009259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45976.016003009259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45976.016003009259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45976.016003009259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45976.016003009259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45976.016003009259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45976.016003009259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45976.016003009259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45976.016003009259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45976.016003009259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45976.016003009259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45976.016003009259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45976.016003009259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45976.016003009259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45976.016003009259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45976.016003009259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45976.016003009259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45976.016003009259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45976.016003009259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45976.016003009259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45976.016003009259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45976.016003009259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45976.016003009259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45976.016003009259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45976.016003009259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45976.016003009259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45976.016003009259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45976.016003009259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45976.016003009259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45976.016003009259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45976.016003009259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45976.016003009259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45976.016003009259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45976.016003009259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45976.016003009259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45976.016003009259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45976.016003009259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45976.016003009259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45976.016003009259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45976.016003009259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45976.016003009259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45976.016003009259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45976.016003009259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45976.016003009259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45976.016003009259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45976.016003009259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45976.016003009259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45976.016003009259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45976.016003009259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45976.016003009259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45976.016003009259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45976.016003009259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45976.016003009259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45976.016003009259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45976.016003009259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45976.016003009259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45976.016003009259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45976.016003009259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45976.016003009259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45976.016003009259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45976.016003009259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45976.016003009259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45976.016003009259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45976.016003009259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45976.016003009259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45976.016003009259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45976.016003009259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45976.016003009259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45976.016003009259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45976.016003009259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45976.016003009259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45976.016003009259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45976.016003009259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45976.016003009259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45976.016003009259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45976.016003009259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45976.016003009259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45976.016003009259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45976.016003009259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45976.016003009259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45976.016003009259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45976.016003009259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45976.016003009259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45976.016003009259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45976.016003009259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45976.016003009259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45976.016003009259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45976.016003009259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45976.016003009259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45976.016003009259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45976.016003009259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45976.016003009259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45976.016003009259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45976.016003009259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45976.016003009259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45976.016003009259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45976.016003009259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45976.016003009259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45976.016003009259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45976.016003009259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45976.016003009259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45976.016003009259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45976.016003009259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45976.016003009259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45976.016003009259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45976.016003009259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45976.016003009259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45976.016003009259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45976.016003009259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45976.016003009259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45976.016003009259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45976.016003009259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45976.016003009259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45976.016003009259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45976.016003009259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45976.016003009259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45976.016003009259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45976.016003009259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45976.016003009259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45976.016003009259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45976.016003009259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45976.016003009259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45976.016003009259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45976.016003009259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45976.016003009259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45976.016003009259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45976.016003009259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45976.016003009259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45976.016003009259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45976.016003009259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45976.016003009259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45976.016003009259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45976.016003009259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45976.016003009259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45976.016003009259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45976.016003009259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45976.016003009259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45976.016003009259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45976.016003009259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45976.016003009259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45976.016003009259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45976.016003009259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45976.016003009259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45976.016003009259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45976.016003009259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45976.016003009259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45976.016003009259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45976.016003009259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45976.016003009259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45976.016003009259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45976.016003009259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45976.016003009259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45976.016003009259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45976.016003009259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45976.016003009259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45976.016003009259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45976.016003009259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45976.016003009259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45976.016003009259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45976.016003009259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45976.016003009259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45976.016003009259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45976.016003009259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45976.016003009259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45976.016003009259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45976.016003009259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45976.016003009259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45976.016003009259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45976.016003009259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45976.016003009259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45976.016003009259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45976.016003009259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45976.016003009259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45976.016003009259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45976.016003009259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45976.016003009259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45976.016003009259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45976.016003009259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45976.016003009259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45976.016003009259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45976.016003009259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45976.016003009259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45976.016003009259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45976.016003009259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45976.016003009259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45976.016003009259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45976.016003009259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45976.016003009259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45976.016003009259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45976.016003009259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45976.016003009259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45976.016003009259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45976.016003009259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45976.016003009259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45976.016003009259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45976.016003009259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45976.016003009259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45976.016003009259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45976.016003009259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45976.016003009259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45976.016003009259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45976.016003009259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45976.016003009259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45976.016003009259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45976.016003009259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45976.016003009259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45976.016003009259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45976.016003009259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45976.016003009259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45976.016003009259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45976.016003009259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45976.016003009259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45976.016003009259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45976.016003009259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45976.016003009259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45976.016003009259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45976.016003009259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45976.016003009259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45976.016003009259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45976.016003009259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45976.016003009259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45976.016003009259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45976.016003009259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45976.016003009259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45976.016003009259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45976.016003009259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45976.016003009259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45976.016003009259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45976.016003009259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45976.016003009259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45976.016003009259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45976.016003009259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45976.016003009259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45976.016003009259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45976.016003009259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45976.016003009259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45976.016003009259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45976.016003009259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45976.016003009259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45976.016003009259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45976.016003009259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45976.016003009259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45976.016003009259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45976.016003009259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45976.016003009259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45976.016003009259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45976.016003009259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45976.016003009259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45976.016003009259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45976.016003009259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45976.016003009259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45976.016003009259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45976.016003009259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45976.016003009259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45976.016003009259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45976.016003009259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45976.016003009259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45976.016003009259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45976.016003009259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45976.016003009259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45976.016003009259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45976.016003009259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45976.016003009259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45976.016003009259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45976.016003009259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45976.016003009259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45976.016003009259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45976.016003009259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45976.016003009259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45976.016003009259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45976.016003009259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45976.016003009259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45976.016003009259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45976.016003009259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45976.016003009259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45976.016003009259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45976.016003009259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45976.016003009259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45976.016003009259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45976.016003009259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45976.016003009259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45976.016003009259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45976.016003009259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45976.016003009259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45976.016003009259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45976.016003009259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45976.016003009259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45976.016003009259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45976.016003009259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45976.016003009259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45976.016003009259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45976.016003009259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45976.016003009259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45976.016003009259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45976.016003009259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45976.016003009259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45976.016003009259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45976.016003009259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45976.016003009259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45976.016003009259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45976.016003009259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45976.016003009259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45976.016003009259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45976.016003009259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45976.016003009259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45976.016003009259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45976.016003009259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45976.016003009259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45976.016003009259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45976.016003009259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45976.016003009259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45976.016003009259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45976.016003009259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45976.016003009259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45976.016003009259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45976.016003009259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45976.016003009259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45976.016003009259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45976.016003009259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45976.016003009259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45976.016003009259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45976.016003009259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45976.016003009259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45976.016003009259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45976.016003009259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45976.016003009259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45976.016003009259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45976.016003009259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45976.016003009259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45976.016003009259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45976.016003009259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45976.016003009259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45976.016003009259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45976.016003009259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45976.016003009259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45976.016003009259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45976.016003009259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45976.016003009259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45976.016003009259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45976.016003009259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45976.016003009259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45976.016003009259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45976.016003009259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45976.016003009259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45976.016003009259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45976.016003009259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45976.016003009259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45976.016003009259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45976.016003009259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45976.016003009259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45976.016003009259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45976.016003009259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45976.016003009259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45976.016003009259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45976.016003009259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45976.016003009259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45976.016003009259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45976.016003009259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45976.016003009259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45976.016003009259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45976.016003009259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45976.016003009259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45976.016003009259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45976.016003009259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45976.016003009259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45976.016003009259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45976.016003009259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45976.016003009259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45976.016003009259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45976.016003009259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45976.016003009259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45976.016003009259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45976.016003009259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45976.016003009259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45976.016003009259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45976.016003009259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45976.016003009259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45976.016003009259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45976.016003009259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45976.016003009259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45976.016003009259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45976.016003009259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45976.016003009259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45976.016003009259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45976.016003009259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45976.016003009259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45976.016003009259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45976.016003009259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45976.016003009259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45976.016003009259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45976.016003009259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45976.016003009259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45976.016003009259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45976.016003009259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45976.016003009259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45976.016003009259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45976.016003009259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45976.016003009259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45976.016003009259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45976.016003009259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45976.016003009259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45976.016003009259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45976.016003009259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45976.016003009259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45976.016003009259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45976.016003009259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45976.016003009259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45976.016003009259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45976.016003009259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45976.016003009259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45976.016003009259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45976.016003009259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45976.016003009259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45976.016003009259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45976.016003009259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45976.016003009259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45976.016003009259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45976.016003009259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45976.016003009259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45976.016003009259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45976.016003009259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45976.016003009259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45976.016003009259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45976.016003009259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45976.016003009259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45976.016003009259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45976.016003009259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45976.016003009259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45976.016003009259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45976.016003009259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45976.016003009259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45976.016003009259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45976.016003009259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45976.016003009259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45976.016003009259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45976.016003009259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45976.016003009259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45976.016003009259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45976.016003009259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45976.016003009259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45976.016003009259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45976.016003009259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45976.016003009259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45976.016003009259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45976.016003009259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45976.016003009259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45976.016003009259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45976.016003009259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45976.016003009259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45976.016003009259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45976.016003009259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45976.016003009259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45976.016003009259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45976.016003009259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45976.016003009259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45976.016003009259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45976.016003009259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45976.016003009259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45976.016003009259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45976.016003009259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45976.016003009259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45976.016003009259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45976.016003009259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45976.016003009259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45976.016003009259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45976.016003009259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45976.016003009259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45976.016003009259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45976.016003009259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45976.016003009259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45976.016003009259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45976.016003009259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45976.016003009259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45976.016003009259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45976.016003009259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45976.016003009259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45976.016003009259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45976.016003009259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45976.016003009259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45976.016003009259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45976.016003009259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45976.016003009259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45976.016003009259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45976.016003009259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45976.016003009259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45976.016003009259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45976.016003009259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45976.016003009259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45976.016003009259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45976.016003009259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45976.016003009259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45976.016003009259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45976.016003009259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45976.016003009259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45976.016003009259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45976.016003009259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45976.016003009259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45976.016003009259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45976.016003009259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45976.016003009259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45976.016003009259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45976.016003009259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45976.016003009259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45976.016003009259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45976.016003009259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45976.016003009259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45976.016003009259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45976.016003009259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45976.016003009259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45976.016003009259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45976.016003009259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45976.016003009259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45976.016003009259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45976.016003009259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45976.016003009259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45976.016003009259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45976.016003009259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45976.016003009259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45976.016003009259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45976.016003009259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45976.016003009259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45976.016003009259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45976.016003009259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45976.016003009259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45976.016003009259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45976.016003009259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45976.016003009259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45976.016003009259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45976.016003009259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45976.016003009259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45976.016003009259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45976.016003009259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45976.016003009259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45976.016003009259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45976.016003009259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45976.016003009259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45976.016003009259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45976.016003009259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45976.016003009259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45976.016003009259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45976.016003009259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45976.016003009259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45976.016003009259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45976.016003009259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45976.016003009259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45976.016003009259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45976.016003009259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45976.016003009259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45976.016003009259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45976.016003009259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45976.016003009259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45976.016003009259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45976.016003009259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45976.016003009259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45976.016003009259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45976.016003009259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45976.016003009259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45976.016003009259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45976.016003009259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45976.016003009259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45976.016003009259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45976.016003009259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45976.016003009259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45976.016003009259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45976.016003009259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45976.016003009259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45976.016003009259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45976.016003009259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45976.016003009259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45976.016003009259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45976.016003009259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45976.016003009259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45976.016003009259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45976.016003009259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45976.016003009259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45976.016003009259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45976.016003009259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45976.016003009259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45976.016003009259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45976.016003009259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45976.016003009259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45976.016003009259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45976.016003009259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45976.016003009259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45976.016003009259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45976.016003009259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45976.016003009259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45976.016003009259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45976.016003009259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45976.016003009259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45976.016003009259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45976.016003009259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45976.016003009259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45976.016003009259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45976.016003009259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45976.016003009259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45976.016003009259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45976.016003009259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45976.016003009259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45976.016003009259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45976.016003009259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45976.016003009259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45976.016003009259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45976.016003009259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45976.016003009259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45976.016003009259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45976.016003009259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45976.016003009259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45976.016003009259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45976.016003009259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45976.016003009259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45976.016003009259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45976.016003009259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45976.016003009259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45976.016003009259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45976.016003009259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45976.016003009259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45976.016003009259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45976.016003009259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45976.016003009259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45976.016003009259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45976.016003009259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45976.016003009259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45976.016003009259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45976.016003009259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45976.016003009259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45976.016003009259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45976.016003009259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45976.016003009259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45976.016003009259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45976.016003009259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45976.016003009259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45976.016003009259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45976.016003009259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45976.016003009259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45976.016003009259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45976.016003009259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45976.016003009259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45976.016003009259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45976.016003009259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45976.016003009259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45976.016003009259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45976.016003009259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45976.016003009259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45976.016003009259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45976.016003009259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45976.016003009259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45976.016003009259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45976.016003009259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45976.016003009259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45976.016003009259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45976.016003009259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45976.016003009259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45976.016003009259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45976.016003009259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45976.016003009259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45976.016003009259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45976.016003009259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45976.016003009259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45976.016003009259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45976.016003009259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45976.016003009259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45976.016003009259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45976.016003009259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45976.016003009259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45976.016003009259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45976.016003009259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45976.016003009259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45976.016003009259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45976.016003009259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45976.016003009259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45976.016003009259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45976.016003009259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45976.016003009259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45976.016003009259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45976.016003009259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45976.016003009259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45976.016003009259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45976.016003009259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45976.016003009259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45976.016003009259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45976.016003009259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45976.016003009259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45976.016003009259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45976.016003009259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45976.016003009259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45976.016003009259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45976.016003009259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45976.016003009259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45976.016003009259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45976.016003009259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45976.016003009259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45976.016003009259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45976.016003009259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45976.016003009259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45976.016003009259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45976.016003009259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45976.016003009259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45976.016003009259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45976.016003009259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45976.016003009259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45976.016003009259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45976.016003009259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45976.016003009259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45976.016003009259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45976.016003009259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45976.016003009259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45976.016003009259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45976.016003009259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45976.016003009259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45976.016003009259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45976.016003009259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45976.016003009259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45976.016003009259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45976.016003009259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45976.016003009259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45976.016003009259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45976.016003009259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45976.016003009259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45976.016003009259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45976.016003009259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45976.016003009259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45976.016003009259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45976.016003009259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45976.016003009259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45976.016003009259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45976.016003009259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45976.016003009259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45976.016003009259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45976.016003009259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45976.016003009259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45976.016003009259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45976.016003009259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45976.016003009259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45976.016003009259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45976.016003009259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45976.016003009259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45976.016003009259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45976.016003009259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45976.016003009259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45976.016003009259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45976.016003009259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45976.016003009259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45976.016003009259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45976.016003009259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45976.016003009259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45976.016003009259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45976.016003009259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45976.016003009259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45976.016003009259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45976.016003009259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45976.016003009259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45976.016003009259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45976.016003009259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45976.016003009259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45976.016003009259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45976.016003009259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45976.016003009259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45976.016003009259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45976.016003009259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45976.016003009259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45976.016003009259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45976.016003009259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45976.016003009259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45976.016003009259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45976.016003009259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45976.016003009259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45976.016003009259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45976.016003009259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45976.016003009259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45976.016003009259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45976.016003009259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45976.016003009259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45976.016003009259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45976.016003009259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45976.016003009259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45976.016003009259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45976.016003009259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45976.016003009259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45976.016003009259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45976.016003009259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45976.016003009259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45976.016003009259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45976.016003009259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45976.016003009259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45976.016003009259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45976.016003009259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45976.016003009259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45976.016003009259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45976.016003009259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45976.016003009259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45976.016003009259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45976.016003009259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45976.016003009259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45976.016003009259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45976.016003009259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45976.016003009259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45976.016003009259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45976.016003009259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45976.016003009259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45976.016003009259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45976.016003009259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45976.016003009259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45976.016003009259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45976.016003009259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45976.016003009259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45976.016003009259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45976.016003009259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45976.016003009259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45976.016003009259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45976.016003009259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45976.016003009259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45976.016003009259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45976.016003009259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45976.016003009259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45976.016003009259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45976.016003009259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45976.016003009259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45976.016003009259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45976.016003009259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45976.016003009259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45976.016003009259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45976.016003009259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45976.016003009259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45976.016003009259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45976.016003009259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45976.016003009259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45976.016003009259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45976.016003009259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45976.016003009259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45976.016003009259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45976.016003009259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45976.016003009259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45976.016003009259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45976.016003009259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45976.016003009259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45976.016003009259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45976.016003009259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45976.016003009259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45976.016003009259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45976.016003009259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45976.016003009259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45976.016003009259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45976.016003009259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45976.016003009259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45976.016003009259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45976.016003009259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45976.016003009259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45976.016003009259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45976.016003009259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45976.016003009259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45976.016003009259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45976.016003009259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45976.016003009259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45976.016003009259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45976.016003009259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45976.016003009259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45976.016003009259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45976.016003009259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45976.016003009259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45976.016003009259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45976.016003009259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45976.016003009259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45976.016003009259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45976.016003009259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45976.016003009259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45976.016003009259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45976.016003009259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45976.016003009259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45976.016003009259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45976.016003009259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45976.016003009259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45976.016003009259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45976.016003009259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45976.016003009259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45976.016003009259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45976.016003009259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45976.016003009259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45976.016003009259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45976.016003009259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45976.016003009259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45976.016003009259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45976.016003009259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45976.016003009259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45976.016003009259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45976.016003009259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45976.016003009259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45976.016003009259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45976.016003009259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45976.016003009259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45976.016003009259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45976.016003009259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45976.016003009259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45976.016003009259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45976.016003009259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45976.016003009259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45976.016003009259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45976.016003009259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45976.016003009259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45976.016003009259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45976.016003009259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45976.016003009259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45976.016003009259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45976.016003009259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45976.016003009259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45976.016003009259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45976.016003009259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45976.016003009259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45976.016003009259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45976.016003009259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45976.016003009259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45976.016003009259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45976.016003009259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45976.016003009259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45976.016003009259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45976.016003009259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45976.016003009259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45976.016003009259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45976.016003009259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45976.016003009259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45976.016003009259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45976.016003009259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45976.016003009259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45976.016003009259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45976.016003009259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45976.016003009259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45976.016003009259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45976.016003009259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45976.016003009259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45976.016003009259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45976.016003009259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45976.016003009259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45976.016003009259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45976.016003009259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45976.016003009259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45976.016003009259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45976.016003009259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45976.016003009259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45976.016003009259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45976.016003009259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45976.016003009259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45976.016003009259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45976.016003009259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45976.016003009259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45976.016003009259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45976.016003009259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45976.016003009259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45976.016003009259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45976.016003009259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45976.016003009259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45976.016003009259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45976.016003009259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45976.016003009259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45976.016003009259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45976.016003009259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45976.016003009259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45976.016003009259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45976.016003009259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45976.016003009259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45976.016003009259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45976.016003009259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45976.016003009259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45976.016003009259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45976.016003009259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45976.016003009259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45976.016003009259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45976.016003009259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45976.016003009259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45976.016003009259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45976.016003009259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45976.016003009259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45976.016003009259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45976.016003009259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45976.016003009259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45976.016003009259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45976.016003009259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45976.016003009259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45976.016003009259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45976.016003009259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45976.016003009259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45976.016003009259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45976.016003009259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45976.016003009259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45976.016003009259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45976.016003009259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45976.016003009259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45976.016003009259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45976.016003009259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45976.016003009259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45976.016003009259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45976.016003009259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45976.016003009259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45976.016003009259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45976.016003009259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45976.016003009259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45976.016003009259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45976.016003009259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45976.016003009259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45976.016003009259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45976.016003009259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45976.016003009259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45976.016003009259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45976.016003009259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45976.016003009259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45976.016003009259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45976.016003009259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45976.016003009259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45976.016003009259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45976.016003009259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45976.016003009259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45976.016003009259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45976.016003009259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45976.016003009259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45976.016003009259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45976.016003009259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45976.016003009259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45976.016003009259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45976.016003009259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45976.016003009259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45976.016003009259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45976.016003009259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45976.016003009259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45976.016003009259</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272.5352854166631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0.21277384259155951</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45976.016003009259</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6.0169675925862975E-2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45976.016003009259</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8.6651157405867707E-2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5.4891898151254281E-2</v>
      </c>
      <c r="H8" s="96">
        <v>45975.955092592594</v>
      </c>
      <c r="I8" s="135" t="str">
        <f>IFERROR(VLOOKUP(D8,DB!A:F,6,0),"")</f>
        <v>SCECO</v>
      </c>
      <c r="J8" s="135" t="str">
        <f>IFERROR(VLOOKUP(D8,DB!A:G,7,0),"")</f>
        <v>Weak</v>
      </c>
      <c r="K8" s="98" t="s">
        <v>39124</v>
      </c>
      <c r="L8" s="92" t="str">
        <f>IFERROR(VLOOKUP(D8,DB!A:I,9,0),"")</f>
        <v>Latis</v>
      </c>
    </row>
    <row r="9" spans="1:16" ht="15" customHeight="1">
      <c r="A9" s="135"/>
      <c r="B9" s="135" t="str">
        <f>IFERROR(VLOOKUP(D9,DB!A:K,11,0),"")</f>
        <v/>
      </c>
      <c r="C9" s="94"/>
      <c r="D9" s="92"/>
      <c r="E9" s="95"/>
      <c r="F9" s="96"/>
      <c r="G9" s="97">
        <f ca="1">IFERROR(NOW()-F9,"")</f>
        <v>45976.016003009259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45976.016003009259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45976.016003009259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45976.016003009259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45976.016003009259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45976.016003009259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45976.016003009259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45976.016003009259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45976.016003009259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45976.016003009259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45976.016003009259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45976.016003009259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45976.016003009259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45976.016003009259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45976.016003009259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45976.016003009259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45976.016003009259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45976.016003009259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45976.016003009259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45976.016003009259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45976.016003009259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45976.016003009259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45976.016003009259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45976.016003009259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45976.016003009259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45976.016003009259</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84.183942824070982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16">
        <f t="shared" ref="G3" ca="1" si="0">IFERROR(NOW()-F3,"")</f>
        <v>49.827125694442657</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39102</v>
      </c>
      <c r="F4" s="125">
        <v>45948.661111111112</v>
      </c>
      <c r="G4" s="126">
        <f t="shared" ref="G4" ca="1" si="1">IFERROR(NOW()-F4,"")</f>
        <v>27.354891898146889</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5" ca="1" si="2">IFERROR(NOW()-F6,"")</f>
        <v>45976.016003009259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45976.016003009259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45976.016003009259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45976.016003009259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45976.016003009259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45976.016003009259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45976.016003009259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45976.016003009259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45976.016003009259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45976.016003009259</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45976.016003009259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45976.016003009259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45976.016003009259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45976.016003009259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45976.016003009259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45976.016003009259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45976.016003009259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45976.016003009259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45976.016003009259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45976.016003009259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45976.016003009259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45976.016003009259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45976.016003009259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45976.016003009259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45976.016003009259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45976.016003009259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45976.016003009259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45976.016003009259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45976.016003009259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45976.016003009259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45976.016003009259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45976.016003009259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45976.016003009259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45976.016003009259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45976.016003009259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45976.016003009259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45976.016003009259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45976.016003009259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45976.016003009259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45976.016003009259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45976.016003009259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45976.016003009259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45976.016003009259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45976.016003009259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45976.016003009259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45976.016003009259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45976.016003009259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45976.016003009259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45976.016003009259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45976.016003009259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45976.016003009259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45976.016003009259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45976.016003009259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45976.016003009259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45976.016003009259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45976.016003009259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45976.016003009259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45976.016003009259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45976.016003009259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45976.016003009259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45976.016003009259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45976.016003009259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45976.016003009259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45976.016003009259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45976.016003009259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45976.016003009259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45976.016003009259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45976.016003009259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45976.016003009259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45976.016003009259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45976.016003009259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45976.016003009259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45976.016003009259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45976.016003009259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45976.016003009259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45976.016003009259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45976.016003009259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45976.016003009259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45976.016003009259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45976.016003009259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45976.016003009259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45976.016003009259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45976.016003009259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45976.016003009259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45976.016003009259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45976.016003009259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45976.016003009259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45976.016003009259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45976.016003009259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45976.016003009259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45976.016003009259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45976.016003009259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45976.016003009259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45976.016003009259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45976.016003009259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45976.016003009259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45976.016003009259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45976.016003009259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45976.016003009259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45976.016003009259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45976.016003009259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45976.016003009259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45976.016003009259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45976.016003009259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45976.016003009259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45976.016003009259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45976.016003009259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45976.016003009259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45976.016003009259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45976.016003009259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45976.016003009259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45976.016003009259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45976.016003009259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45976.016003009259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45976.016003009259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45976.016003009259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45976.016003009259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45976.016003009259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45976.016003009259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45976.016003009259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45976.016003009259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45976.016003009259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45976.016003009259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45976.016003009259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45976.016003009259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45976.016003009259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45976.016003009259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45976.016003009259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45976.016003009259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45976.016003009259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45976.016003009259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45976.016003009259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45976.016003009259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45976.016003009259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45976.016003009259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45976.016003009259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45976.016003009259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45976.016003009259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45976.016003009259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45976.016003009259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45976.016003009259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45976.016003009259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45976.016003009259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45976.016003009259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45976.016003009259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45976.016003009259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45976.016003009259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45976.016003009259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45976.016003009259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45976.016003009259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45976.016003009259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45976.016003009259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45976.016003009259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45976.016003009259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45976.016003009259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45976.016003009259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45976.016003009259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45976.016003009259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45976.016003009259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45976.016003009259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45976.016003009259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45976.016003009259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45976.016003009259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45976.016003009259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45976.016003009259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45976.016003009259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45976.016003009259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45976.016003009259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45976.016003009259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45976.016003009259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45976.016003009259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45976.016003009259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45976.016003009259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45976.016003009259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45976.016003009259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45976.016003009259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45976.016003009259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45976.016003009259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45976.016003009259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45976.016003009259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45976.016003009259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45976.016003009259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45976.016003009259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45976.016003009259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45976.016003009259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45976.016003009259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45976.016003009259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45976.016003009259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45976.016003009259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45976.016003009259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45976.016003009259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45976.016003009259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45976.016003009259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45976.016003009259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45976.016003009259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45976.016003009259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45976.016003009259</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45976.016003009259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45976.016003009259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45976.016003009259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45976.016003009259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45976.016003009259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45976.016003009259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45976.016003009259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45976.016003009259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45976.016003009259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45976.016003009259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45976.016003009259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45976.016003009259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45976.016003009259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45976.016003009259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45976.016003009259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45976.016003009259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45976.016003009259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45976.016003009259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45976.016003009259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45976.016003009259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45976.016003009259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45976.016003009259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45976.016003009259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45976.016003009259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45976.016003009259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45976.016003009259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45976.016003009259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45976.016003009259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45976.016003009259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45976.016003009259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45976.016003009259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45976.016003009259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45976.016003009259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45976.016003009259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45976.016003009259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45976.016003009259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45976.016003009259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45976.016003009259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45976.016003009259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45976.016003009259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45976.016003009259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45976.016003009259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45976.016003009259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45976.016003009259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45976.016003009259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45976.016003009259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45976.016003009259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45976.016003009259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45976.016003009259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45976.016003009259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45976.016003009259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45976.016003009259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45976.016003009259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45976.016003009259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45976.016003009259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45976.016003009259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45976.016003009259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45976.016003009259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45976.016003009259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45976.016003009259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45976.016003009259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45976.016003009259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45976.016003009259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45976.016003009259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45976.016003009259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45976.016003009259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45976.016003009259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45976.016003009259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45976.016003009259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45976.016003009259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45976.016003009259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45976.016003009259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45976.016003009259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45976.016003009259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45976.016003009259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45976.016003009259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45976.016003009259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45976.016003009259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45976.016003009259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45976.016003009259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45976.016003009259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45976.016003009259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45976.016003009259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45976.016003009259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45976.016003009259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45976.016003009259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45976.016003009259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45976.016003009259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45976.016003009259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45976.016003009259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45976.016003009259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45976.016003009259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45976.016003009259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45976.016003009259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45976.016003009259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45976.016003009259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45976.016003009259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45976.016003009259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45976.016003009259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45976.016003009259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45976.016003009259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45976.016003009259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45976.016003009259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45976.016003009259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45976.016003009259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45976.016003009259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45976.016003009259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45976.016003009259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45976.016003009259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45976.016003009259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45976.016003009259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45976.016003009259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45976.016003009259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45976.016003009259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45976.016003009259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45976.016003009259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45976.016003009259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45976.016003009259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45976.016003009259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45976.016003009259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45976.016003009259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45976.016003009259</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2025-11-14T21:25:05Z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