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31" documentId="13_ncr:1_{F6CB121F-512D-4AA6-A0C1-0FB36C537598}" xr6:coauthVersionLast="47" xr6:coauthVersionMax="47" xr10:uidLastSave="{C4D2596D-FF08-476E-8915-14C11E7A547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<sst xmlns="http://schemas.openxmlformats.org/spreadsheetml/2006/main" count="179004" uniqueCount="39094">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</sst>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C9" sqref="C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294.99572060185164</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45957.944146527778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45957.944146527778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45957.944146527778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45957.944146527778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45957.944146527778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45957.944146527778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45957.944146527778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45957.944146527778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45957.944146527778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45957.944146527778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45957.944146527778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45957.944146527778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45957.944146527778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45957.944146527778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45957.944146527778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45957.944146527778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45957.944146527778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45957.944146527778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45957.944146527778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45957.944146527778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45957.944146527778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45957.944146527778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45957.944146527778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45957.944146527778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45957.944146527778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45957.944146527778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45957.944146527778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45957.944146527778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45957.944146527778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45957.944146527778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45957.944146527778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45957.944146527778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45957.944146527778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45957.944146527778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45957.944146527778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45957.944146527778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45957.944146527778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45957.944146527778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45957.944146527778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45957.944146527778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45957.944146527778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45957.944146527778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45957.944146527778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45957.944146527778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45957.944146527778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45957.944146527778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45957.944146527778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45957.944146527778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45957.944146527778</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45957.944146527778</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3CE4B373-2571-412B-9BFC-2F58AB1B3E74}"/>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132.94430856481631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2.2607175924349576E-2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45957.944146527778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45957.944146527778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45957.944146527778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45957.944146527778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45957.944146527778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45957.944146527778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45957.944146527778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45957.944146527778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45957.944146527778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45957.944146527778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45957.944146527778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45957.944146527778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45957.944146527778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45957.944146527778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45957.944146527778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45957.944146527778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45957.944146527778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45957.944146527778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45957.944146527778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45957.944146527778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45957.944146527778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45957.944146527778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45957.944146527778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45957.944146527778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45957.944146527778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45957.944146527778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45957.944146527778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45957.944146527778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45957.944146527778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45957.944146527778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45957.944146527778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45957.944146527778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45957.944146527778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45957.944146527778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45957.944146527778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45957.944146527778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45957.944146527778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45957.944146527778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45957.944146527778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45957.944146527778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45957.944146527778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45957.944146527778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45957.944146527778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45957.944146527778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45957.944146527778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45957.944146527778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45957.944146527778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45957.944146527778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45957.944146527778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45957.944146527778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45957.944146527778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45957.944146527778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45957.944146527778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45957.944146527778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45957.944146527778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45957.944146527778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45957.944146527778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45957.944146527778</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45957.944146527778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45957.944146527778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45957.944146527778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45957.944146527778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45957.944146527778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45957.944146527778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45957.944146527778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45957.944146527778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45957.944146527778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45957.944146527778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45957.944146527778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45957.944146527778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45957.944146527778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45957.944146527778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45957.944146527778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45957.944146527778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45957.944146527778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45957.944146527778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45957.944146527778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45957.944146527778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45957.944146527778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45957.944146527778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45957.944146527778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45957.944146527778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45957.944146527778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45957.944146527778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45957.944146527778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45957.944146527778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45957.944146527778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45957.944146527778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45957.944146527778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45957.944146527778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45957.944146527778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45957.944146527778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45957.944146527778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45957.944146527778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45957.944146527778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45957.944146527778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45957.944146527778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45957.944146527778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45957.944146527778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45957.944146527778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45957.944146527778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45957.944146527778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45957.944146527778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45957.944146527778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45957.944146527778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45957.944146527778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45957.944146527778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45957.944146527778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45957.944146527778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45957.944146527778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45957.944146527778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45957.944146527778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45957.944146527778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45957.944146527778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45957.944146527778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45957.944146527778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45957.944146527778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45957.944146527778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45957.944146527778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45957.944146527778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45957.944146527778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45957.944146527778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45957.944146527778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45957.944146527778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45957.944146527778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45957.944146527778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45957.944146527778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45957.944146527778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45957.944146527778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45957.944146527778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45957.944146527778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45957.944146527778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45957.944146527778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45957.944146527778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45957.944146527778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45957.944146527778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45957.944146527778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45957.944146527778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45957.944146527778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45957.944146527778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45957.944146527778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45957.944146527778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45957.944146527778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45957.944146527778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45957.944146527778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45957.944146527778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45957.944146527778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45957.944146527778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45957.944146527778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45957.944146527778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45957.944146527778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45957.944146527778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45957.944146527778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45957.944146527778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45957.944146527778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45957.944146527778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45957.944146527778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45957.944146527778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45957.944146527778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45957.944146527778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45957.944146527778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45957.944146527778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45957.944146527778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45957.944146527778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45957.944146527778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45957.944146527778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45957.944146527778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45957.944146527778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45957.944146527778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45957.944146527778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45957.944146527778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45957.944146527778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45957.944146527778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45957.944146527778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45957.944146527778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45957.944146527778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45957.944146527778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45957.944146527778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45957.944146527778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45957.944146527778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45957.944146527778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45957.944146527778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45957.944146527778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45957.944146527778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45957.944146527778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45957.944146527778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45957.944146527778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45957.944146527778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45957.944146527778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45957.944146527778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45957.944146527778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45957.944146527778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45957.944146527778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45957.944146527778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45957.944146527778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45957.944146527778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45957.944146527778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45957.944146527778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45957.944146527778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45957.944146527778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45957.944146527778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45957.944146527778</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45957.944146527778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45957.944146527778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45957.944146527778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45957.944146527778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45957.944146527778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45957.944146527778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45957.944146527778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45957.944146527778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45957.944146527778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45957.944146527778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45957.944146527778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45957.944146527778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45957.944146527778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45957.944146527778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45957.944146527778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45957.944146527778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45957.944146527778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45957.944146527778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45957.944146527778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45957.944146527778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45957.944146527778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45957.944146527778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45957.944146527778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45957.944146527778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45957.944146527778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45957.944146527778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45957.944146527778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45957.944146527778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45957.944146527778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45957.944146527778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45957.944146527778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45957.944146527778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45957.944146527778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45957.944146527778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45957.944146527778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45957.944146527778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45957.944146527778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45957.944146527778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45957.944146527778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45957.944146527778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45957.944146527778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45957.944146527778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45957.944146527778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45957.944146527778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45957.944146527778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45957.944146527778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45957.944146527778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45957.944146527778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45957.944146527778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45957.944146527778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45957.944146527778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45957.944146527778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45957.944146527778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45957.944146527778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45957.944146527778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45957.944146527778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45957.944146527778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45957.944146527778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45957.944146527778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45957.944146527778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45957.944146527778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45957.944146527778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45957.944146527778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45957.944146527778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45957.944146527778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45957.944146527778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45957.944146527778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45957.944146527778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45957.944146527778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45957.944146527778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45957.944146527778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45957.944146527778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45957.944146527778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45957.944146527778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45957.944146527778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45957.944146527778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45957.944146527778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45957.944146527778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45957.944146527778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45957.944146527778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45957.944146527778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45957.944146527778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45957.944146527778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45957.944146527778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45957.944146527778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45957.944146527778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45957.944146527778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45957.944146527778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45957.944146527778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45957.944146527778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45957.944146527778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45957.944146527778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45957.944146527778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45957.944146527778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45957.944146527778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45957.944146527778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45957.944146527778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45957.944146527778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45957.944146527778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45957.944146527778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45957.944146527778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45957.944146527778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45957.944146527778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45957.944146527778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45957.944146527778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45957.944146527778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45957.944146527778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45957.944146527778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45957.944146527778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45957.944146527778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45957.944146527778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45957.944146527778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45957.944146527778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45957.944146527778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45957.944146527778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45957.944146527778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45957.944146527778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45957.944146527778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45957.944146527778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45957.944146527778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45957.944146527778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45957.944146527778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45957.944146527778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45957.944146527778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45957.944146527778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45957.944146527778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45957.944146527778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45957.944146527778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45957.944146527778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45957.944146527778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45957.944146527778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45957.944146527778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45957.944146527778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45957.944146527778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45957.944146527778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45957.944146527778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45957.944146527778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45957.944146527778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45957.944146527778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45957.944146527778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45957.944146527778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45957.944146527778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45957.944146527778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45957.944146527778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45957.944146527778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45957.944146527778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45957.944146527778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45957.944146527778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45957.944146527778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45957.944146527778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45957.944146527778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45957.944146527778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45957.944146527778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45957.944146527778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45957.944146527778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45957.944146527778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45957.944146527778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45957.944146527778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45957.944146527778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45957.944146527778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45957.944146527778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45957.944146527778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45957.944146527778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45957.944146527778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45957.944146527778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45957.944146527778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45957.944146527778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45957.944146527778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45957.944146527778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45957.944146527778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45957.944146527778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45957.944146527778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45957.944146527778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45957.944146527778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45957.944146527778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45957.944146527778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45957.944146527778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45957.944146527778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45957.944146527778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45957.944146527778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45957.944146527778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45957.944146527778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45957.944146527778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45957.944146527778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45957.944146527778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45957.944146527778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45957.944146527778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45957.944146527778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45957.944146527778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45957.944146527778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45957.944146527778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45957.944146527778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45957.944146527778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45957.944146527778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45957.944146527778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45957.944146527778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45957.944146527778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45957.944146527778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45957.944146527778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45957.944146527778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45957.944146527778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45957.944146527778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45957.944146527778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45957.944146527778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45957.944146527778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45957.944146527778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45957.944146527778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45957.944146527778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45957.944146527778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45957.944146527778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45957.944146527778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45957.944146527778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45957.944146527778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45957.944146527778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45957.944146527778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45957.944146527778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45957.944146527778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45957.944146527778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45957.944146527778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45957.944146527778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45957.944146527778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45957.944146527778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45957.944146527778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45957.944146527778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45957.944146527778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45957.944146527778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45957.944146527778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45957.944146527778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45957.944146527778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45957.944146527778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45957.944146527778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45957.944146527778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45957.944146527778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45957.944146527778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45957.944146527778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45957.944146527778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45957.944146527778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45957.944146527778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45957.944146527778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45957.944146527778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45957.944146527778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45957.944146527778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45957.944146527778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45957.944146527778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45957.944146527778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45957.944146527778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45957.944146527778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45957.944146527778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45957.944146527778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45957.944146527778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45957.944146527778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45957.944146527778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45957.944146527778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45957.944146527778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45957.944146527778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45957.944146527778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45957.944146527778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45957.944146527778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45957.944146527778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45957.944146527778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45957.944146527778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45957.944146527778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45957.944146527778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45957.944146527778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45957.944146527778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45957.944146527778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45957.944146527778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45957.944146527778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45957.944146527778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45957.944146527778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45957.944146527778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45957.944146527778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45957.944146527778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45957.944146527778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45957.944146527778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45957.944146527778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45957.944146527778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45957.944146527778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45957.944146527778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45957.944146527778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45957.944146527778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45957.944146527778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45957.944146527778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45957.944146527778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45957.944146527778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45957.944146527778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45957.944146527778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45957.944146527778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45957.944146527778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45957.944146527778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45957.944146527778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45957.944146527778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45957.944146527778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45957.944146527778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45957.944146527778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45957.944146527778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45957.944146527778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45957.944146527778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45957.944146527778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45957.944146527778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45957.944146527778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45957.944146527778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45957.944146527778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45957.944146527778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45957.944146527778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45957.944146527778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45957.944146527778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45957.944146527778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45957.944146527778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45957.944146527778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45957.944146527778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45957.944146527778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45957.944146527778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45957.944146527778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45957.944146527778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45957.944146527778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45957.944146527778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45957.944146527778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45957.944146527778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45957.944146527778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45957.944146527778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45957.944146527778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45957.944146527778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45957.944146527778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45957.944146527778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45957.944146527778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45957.944146527778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45957.944146527778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45957.944146527778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45957.944146527778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45957.944146527778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45957.944146527778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45957.944146527778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45957.944146527778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45957.944146527778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45957.944146527778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45957.944146527778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45957.944146527778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45957.944146527778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45957.944146527778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45957.944146527778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45957.944146527778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45957.944146527778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45957.944146527778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45957.944146527778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45957.944146527778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45957.944146527778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45957.944146527778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45957.944146527778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45957.944146527778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45957.944146527778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45957.944146527778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45957.944146527778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45957.944146527778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45957.944146527778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45957.944146527778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45957.944146527778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45957.944146527778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45957.944146527778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45957.944146527778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45957.944146527778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45957.944146527778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45957.944146527778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45957.944146527778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45957.944146527778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45957.944146527778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45957.944146527778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45957.944146527778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45957.944146527778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45957.944146527778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45957.944146527778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45957.944146527778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45957.944146527778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45957.944146527778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45957.944146527778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45957.944146527778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45957.944146527778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45957.944146527778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45957.944146527778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45957.944146527778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45957.944146527778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45957.944146527778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45957.944146527778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45957.944146527778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45957.944146527778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45957.944146527778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45957.944146527778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45957.944146527778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45957.944146527778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45957.944146527778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45957.944146527778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45957.944146527778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45957.944146527778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45957.944146527778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45957.944146527778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45957.944146527778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45957.944146527778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45957.944146527778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45957.944146527778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45957.944146527778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45957.944146527778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45957.944146527778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45957.944146527778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45957.944146527778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45957.944146527778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45957.944146527778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45957.944146527778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45957.944146527778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45957.944146527778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45957.944146527778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45957.944146527778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45957.944146527778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45957.944146527778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45957.944146527778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45957.944146527778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45957.944146527778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45957.944146527778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45957.944146527778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45957.944146527778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45957.944146527778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45957.944146527778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45957.944146527778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45957.944146527778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45957.944146527778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45957.944146527778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45957.944146527778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45957.944146527778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45957.944146527778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45957.944146527778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45957.944146527778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45957.944146527778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45957.944146527778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45957.944146527778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45957.944146527778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45957.944146527778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45957.944146527778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45957.944146527778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45957.944146527778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45957.944146527778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45957.944146527778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45957.944146527778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45957.944146527778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45957.944146527778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45957.944146527778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45957.944146527778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45957.944146527778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45957.944146527778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45957.944146527778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45957.944146527778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45957.944146527778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45957.944146527778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45957.944146527778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45957.944146527778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45957.944146527778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45957.944146527778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45957.944146527778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45957.944146527778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45957.944146527778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45957.944146527778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45957.944146527778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45957.944146527778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45957.944146527778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45957.944146527778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45957.944146527778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45957.944146527778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45957.944146527778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45957.944146527778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45957.944146527778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45957.944146527778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45957.944146527778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45957.944146527778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45957.944146527778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45957.944146527778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45957.944146527778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45957.944146527778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45957.944146527778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45957.944146527778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45957.944146527778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45957.944146527778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45957.944146527778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45957.944146527778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45957.944146527778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45957.944146527778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45957.944146527778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45957.944146527778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45957.944146527778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45957.944146527778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45957.944146527778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45957.944146527778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45957.944146527778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45957.944146527778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45957.944146527778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45957.944146527778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45957.944146527778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45957.944146527778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45957.944146527778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45957.944146527778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45957.944146527778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45957.944146527778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45957.944146527778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45957.944146527778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45957.944146527778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45957.944146527778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45957.944146527778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45957.944146527778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45957.944146527778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45957.944146527778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45957.944146527778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45957.944146527778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45957.944146527778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45957.944146527778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45957.944146527778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45957.944146527778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45957.944146527778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45957.944146527778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45957.944146527778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45957.944146527778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45957.944146527778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45957.944146527778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45957.944146527778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45957.944146527778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45957.944146527778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45957.944146527778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45957.944146527778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45957.944146527778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45957.944146527778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45957.944146527778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45957.944146527778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45957.944146527778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45957.944146527778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45957.944146527778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45957.944146527778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45957.944146527778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45957.944146527778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45957.944146527778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45957.944146527778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45957.944146527778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45957.944146527778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45957.944146527778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45957.944146527778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45957.944146527778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45957.944146527778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45957.944146527778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45957.944146527778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45957.944146527778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45957.944146527778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45957.944146527778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45957.944146527778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45957.944146527778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45957.944146527778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45957.944146527778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45957.944146527778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45957.944146527778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45957.944146527778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45957.944146527778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45957.944146527778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45957.944146527778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45957.944146527778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45957.944146527778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45957.944146527778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45957.944146527778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45957.944146527778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45957.944146527778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45957.944146527778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45957.944146527778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45957.944146527778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45957.944146527778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45957.944146527778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45957.944146527778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45957.944146527778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45957.944146527778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45957.944146527778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45957.944146527778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45957.944146527778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45957.944146527778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45957.944146527778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45957.944146527778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45957.944146527778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45957.944146527778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45957.944146527778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45957.944146527778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45957.944146527778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45957.944146527778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45957.944146527778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45957.944146527778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45957.944146527778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45957.944146527778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45957.944146527778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45957.944146527778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45957.944146527778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45957.944146527778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45957.944146527778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45957.944146527778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45957.944146527778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45957.944146527778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45957.944146527778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45957.944146527778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45957.944146527778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45957.944146527778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45957.944146527778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45957.944146527778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45957.944146527778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45957.944146527778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45957.944146527778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45957.944146527778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45957.944146527778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45957.944146527778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45957.944146527778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45957.944146527778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45957.944146527778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45957.944146527778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45957.944146527778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45957.944146527778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45957.944146527778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45957.944146527778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45957.944146527778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45957.944146527778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45957.944146527778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45957.944146527778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45957.944146527778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45957.944146527778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45957.944146527778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45957.944146527778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45957.944146527778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45957.944146527778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45957.944146527778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45957.944146527778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45957.944146527778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45957.944146527778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45957.944146527778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45957.944146527778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45957.944146527778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45957.944146527778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45957.944146527778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45957.944146527778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45957.944146527778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45957.944146527778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45957.944146527778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45957.944146527778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45957.944146527778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45957.944146527778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45957.944146527778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45957.944146527778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45957.944146527778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45957.944146527778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45957.944146527778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45957.944146527778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45957.944146527778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45957.944146527778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45957.944146527778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45957.944146527778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45957.944146527778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45957.944146527778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45957.944146527778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45957.944146527778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45957.944146527778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45957.944146527778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45957.944146527778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45957.944146527778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45957.944146527778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45957.944146527778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45957.944146527778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45957.944146527778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45957.944146527778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45957.944146527778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45957.944146527778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45957.944146527778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45957.944146527778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45957.944146527778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45957.944146527778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45957.944146527778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45957.944146527778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45957.944146527778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45957.944146527778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45957.944146527778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45957.944146527778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45957.944146527778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45957.944146527778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45957.944146527778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45957.944146527778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45957.944146527778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45957.944146527778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45957.944146527778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45957.944146527778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45957.944146527778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45957.944146527778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45957.944146527778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45957.944146527778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45957.944146527778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45957.944146527778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45957.944146527778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45957.944146527778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45957.944146527778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45957.944146527778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45957.944146527778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45957.944146527778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45957.944146527778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45957.944146527778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45957.944146527778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45957.944146527778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45957.944146527778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45957.944146527778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45957.944146527778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45957.944146527778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45957.944146527778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45957.944146527778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45957.944146527778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45957.944146527778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45957.944146527778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45957.944146527778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45957.944146527778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45957.944146527778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45957.944146527778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45957.944146527778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45957.944146527778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45957.944146527778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45957.944146527778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45957.944146527778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45957.944146527778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45957.944146527778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45957.944146527778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45957.944146527778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45957.944146527778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45957.944146527778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45957.944146527778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45957.944146527778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45957.944146527778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45957.944146527778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45957.944146527778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45957.944146527778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45957.944146527778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45957.944146527778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45957.944146527778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45957.944146527778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45957.944146527778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45957.944146527778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45957.944146527778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45957.944146527778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45957.944146527778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45957.944146527778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45957.944146527778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45957.944146527778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45957.944146527778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45957.944146527778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45957.944146527778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45957.944146527778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45957.944146527778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45957.944146527778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45957.944146527778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45957.944146527778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45957.944146527778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45957.944146527778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45957.944146527778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45957.944146527778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45957.944146527778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45957.944146527778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45957.944146527778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45957.944146527778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45957.944146527778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45957.944146527778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45957.944146527778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45957.944146527778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45957.944146527778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45957.944146527778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45957.944146527778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45957.944146527778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45957.944146527778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45957.944146527778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45957.944146527778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45957.944146527778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45957.944146527778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45957.944146527778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45957.944146527778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45957.944146527778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45957.944146527778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45957.944146527778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45957.944146527778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45957.944146527778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45957.944146527778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45957.944146527778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45957.944146527778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45957.944146527778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45957.944146527778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45957.944146527778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45957.944146527778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45957.944146527778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45957.944146527778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45957.944146527778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45957.944146527778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45957.944146527778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45957.944146527778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45957.944146527778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45957.944146527778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45957.944146527778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45957.944146527778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45957.944146527778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45957.944146527778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45957.944146527778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45957.944146527778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45957.944146527778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45957.944146527778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45957.944146527778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45957.944146527778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45957.944146527778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45957.944146527778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45957.944146527778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45957.944146527778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45957.944146527778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45957.944146527778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45957.944146527778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45957.944146527778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45957.944146527778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45957.944146527778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45957.944146527778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45957.944146527778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45957.944146527778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45957.944146527778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45957.944146527778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45957.944146527778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45957.944146527778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45957.944146527778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45957.944146527778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45957.944146527778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45957.944146527778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45957.944146527778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45957.944146527778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45957.944146527778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45957.944146527778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45957.944146527778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45957.944146527778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45957.944146527778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45957.944146527778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45957.944146527778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45957.944146527778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45957.944146527778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45957.944146527778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45957.944146527778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45957.944146527778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45957.944146527778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45957.944146527778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45957.944146527778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45957.944146527778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45957.944146527778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45957.944146527778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45957.944146527778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45957.944146527778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45957.944146527778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45957.944146527778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45957.944146527778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45957.944146527778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45957.944146527778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45957.944146527778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45957.944146527778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45957.944146527778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45957.944146527778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45957.944146527778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45957.944146527778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45957.944146527778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45957.944146527778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45957.944146527778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45957.944146527778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45957.944146527778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45957.944146527778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45957.944146527778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45957.944146527778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45957.944146527778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45957.944146527778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45957.944146527778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45957.944146527778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45957.944146527778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45957.944146527778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45957.944146527778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45957.944146527778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45957.944146527778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45957.944146527778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45957.944146527778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45957.944146527778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45957.944146527778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45957.944146527778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45957.944146527778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45957.944146527778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45957.944146527778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45957.944146527778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45957.944146527778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45957.944146527778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45957.944146527778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45957.944146527778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45957.944146527778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45957.944146527778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45957.944146527778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45957.944146527778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45957.944146527778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45957.944146527778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45957.944146527778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45957.944146527778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45957.944146527778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45957.944146527778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45957.944146527778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45957.944146527778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45957.944146527778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45957.944146527778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45957.944146527778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45957.944146527778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45957.944146527778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45957.944146527778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45957.944146527778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45957.944146527778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45957.944146527778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45957.944146527778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45957.944146527778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45957.944146527778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45957.944146527778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45957.944146527778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45957.944146527778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45957.944146527778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45957.944146527778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45957.944146527778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45957.944146527778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45957.944146527778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45957.944146527778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45957.944146527778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45957.944146527778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45957.944146527778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45957.944146527778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45957.944146527778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45957.944146527778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45957.944146527778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45957.944146527778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45957.944146527778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45957.944146527778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45957.944146527778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45957.944146527778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45957.944146527778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45957.944146527778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45957.944146527778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45957.944146527778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45957.944146527778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45957.944146527778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45957.944146527778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45957.944146527778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45957.944146527778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45957.944146527778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45957.944146527778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45957.944146527778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45957.944146527778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45957.944146527778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45957.944146527778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45957.944146527778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45957.944146527778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45957.944146527778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45957.944146527778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45957.944146527778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45957.944146527778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45957.944146527778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45957.944146527778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45957.944146527778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45957.944146527778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45957.944146527778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45957.944146527778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45957.944146527778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45957.944146527778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45957.944146527778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45957.944146527778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45957.944146527778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45957.944146527778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45957.944146527778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45957.944146527778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45957.944146527778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45957.944146527778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45957.944146527778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45957.944146527778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45957.944146527778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45957.944146527778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45957.944146527778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45957.944146527778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45957.944146527778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45957.944146527778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45957.944146527778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45957.944146527778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45957.944146527778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45957.944146527778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45957.944146527778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45957.944146527778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45957.944146527778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45957.944146527778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45957.944146527778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45957.944146527778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45957.944146527778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45957.944146527778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45957.944146527778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45957.944146527778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45957.944146527778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45957.944146527778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45957.944146527778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45957.944146527778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45957.944146527778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45957.944146527778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45957.944146527778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45957.944146527778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45957.944146527778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45957.944146527778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45957.944146527778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45957.944146527778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45957.944146527778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45957.944146527778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45957.944146527778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45957.944146527778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45957.944146527778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45957.944146527778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45957.944146527778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45957.944146527778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45957.944146527778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45957.944146527778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45957.944146527778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45957.944146527778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45957.944146527778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45957.944146527778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45957.944146527778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45957.944146527778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45957.944146527778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45957.944146527778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45957.944146527778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45957.944146527778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45957.944146527778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45957.944146527778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45957.944146527778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45957.944146527778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45957.944146527778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45957.944146527778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45957.944146527778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45957.944146527778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45957.944146527778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45957.944146527778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45957.944146527778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45957.944146527778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45957.944146527778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45957.944146527778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45957.944146527778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45957.944146527778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45957.944146527778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45957.944146527778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45957.944146527778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45957.944146527778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45957.944146527778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45957.944146527778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45957.944146527778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45957.944146527778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45957.944146527778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45957.944146527778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45957.944146527778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45957.944146527778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45957.944146527778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45957.944146527778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45957.944146527778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45957.944146527778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45957.944146527778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45957.944146527778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45957.944146527778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45957.944146527778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45957.944146527778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45957.944146527778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45957.944146527778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45957.944146527778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45957.944146527778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45957.944146527778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45957.944146527778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45957.944146527778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45957.944146527778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45957.944146527778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45957.944146527778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45957.944146527778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45957.944146527778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45957.944146527778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45957.944146527778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45957.944146527778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45957.944146527778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45957.944146527778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45957.944146527778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45957.944146527778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45957.944146527778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45957.944146527778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45957.944146527778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45957.944146527778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45957.944146527778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45957.944146527778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45957.944146527778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45957.944146527778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45957.944146527778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45957.944146527778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45957.944146527778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45957.944146527778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45957.944146527778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45957.944146527778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45957.944146527778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45957.944146527778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45957.944146527778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45957.944146527778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45957.944146527778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45957.944146527778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45957.944146527778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45957.944146527778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45957.944146527778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45957.944146527778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45957.944146527778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45957.944146527778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45957.944146527778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45957.944146527778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45957.944146527778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45957.944146527778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45957.944146527778</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A3" sqref="A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254.46342893518158</v>
      </c>
      <c r="H2" s="99">
        <v>45703.474768518521</v>
      </c>
      <c r="I2" s="99" t="str">
        <f>IFERROR(VLOOKUP(D2,DB!A:F,6,0),"")</f>
        <v>SCECO</v>
      </c>
      <c r="J2" s="99" t="str">
        <f>IFERROR(VLOOKUP(D2,DB!A:G,7,0),"")</f>
        <v>Dead</v>
      </c>
      <c r="K2" s="101" t="s">
        <v>39085</v>
      </c>
      <c r="L2" s="94" t="str">
        <f>IFERROR(VLOOKUP(D2,DB!A:I,9,0),"")</f>
        <v>Latis</v>
      </c>
    </row>
    <row r="3" spans="1:16" ht="15" customHeight="1">
      <c r="A3" s="94"/>
      <c r="B3" s="94" t="str">
        <f>IFERROR(VLOOKUP(D3,DB!A:K,11,0),"")</f>
        <v/>
      </c>
      <c r="C3" s="97"/>
      <c r="D3" s="94"/>
      <c r="E3" s="98"/>
      <c r="F3" s="99"/>
      <c r="G3" s="100">
        <f ca="1">IFERROR(NOW()-F3,"")</f>
        <v>45957.944146527778</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45957.944146527778</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45957.944146527778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45957.944146527778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45957.944146527778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45957.944146527778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45957.944146527778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45957.944146527778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45957.944146527778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45957.944146527778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45957.944146527778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45957.944146527778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45957.944146527778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45957.944146527778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45957.944146527778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45957.944146527778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45957.944146527778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45957.944146527778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45957.944146527778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45957.944146527778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45957.944146527778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45957.944146527778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45957.944146527778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45957.944146527778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45957.944146527778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45957.944146527778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45957.944146527778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45957.944146527778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45957.944146527778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45957.944146527778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45957.944146527778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45957.944146527778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45957.944146527778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45957.944146527778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45957.944146527778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45957.944146527778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45957.944146527778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45957.944146527778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45957.944146527778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45957.944146527778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45957.944146527778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45957.944146527778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45957.944146527778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45957.944146527778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45957.944146527778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45957.944146527778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45957.944146527778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45957.944146527778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45957.944146527778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45957.944146527778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45957.944146527778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45957.944146527778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45957.944146527778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45957.944146527778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45957.944146527778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45957.944146527778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45957.944146527778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45957.944146527778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45957.944146527778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45957.944146527778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45957.944146527778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45957.944146527778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45957.944146527778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45957.944146527778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45957.944146527778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45957.944146527778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45957.944146527778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45957.944146527778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45957.944146527778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45957.944146527778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45957.944146527778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45957.944146527778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45957.944146527778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45957.944146527778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45957.944146527778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45957.944146527778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45957.944146527778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45957.944146527778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45957.944146527778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45957.944146527778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45957.944146527778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45957.944146527778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45957.944146527778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45957.944146527778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45957.944146527778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45957.944146527778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45957.944146527778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45957.944146527778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45957.944146527778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45957.944146527778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45957.944146527778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45957.944146527778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45957.944146527778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45957.944146527778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45957.944146527778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45957.944146527778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45957.944146527778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45957.944146527778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45957.944146527778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45957.944146527778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45957.944146527778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45957.944146527778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45957.944146527778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45957.944146527778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45957.944146527778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45957.944146527778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45957.944146527778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45957.944146527778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45957.944146527778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45957.944146527778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45957.944146527778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45957.944146527778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45957.944146527778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45957.944146527778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45957.944146527778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45957.944146527778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45957.944146527778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45957.944146527778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45957.944146527778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45957.944146527778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45957.944146527778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45957.944146527778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45957.944146527778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45957.944146527778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45957.944146527778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45957.944146527778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45957.944146527778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45957.944146527778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45957.944146527778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45957.944146527778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45957.944146527778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45957.944146527778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45957.944146527778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45957.944146527778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45957.944146527778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45957.944146527778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45957.944146527778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45957.944146527778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45957.944146527778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45957.944146527778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45957.944146527778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45957.944146527778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45957.944146527778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45957.944146527778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45957.944146527778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45957.944146527778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45957.944146527778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45957.944146527778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45957.944146527778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45957.944146527778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45957.944146527778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45957.944146527778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45957.944146527778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45957.944146527778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45957.944146527778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45957.944146527778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45957.944146527778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45957.944146527778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45957.944146527778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45957.944146527778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45957.944146527778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45957.944146527778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45957.944146527778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45957.944146527778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45957.944146527778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45957.944146527778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45957.944146527778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45957.944146527778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45957.944146527778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45957.944146527778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45957.944146527778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45957.944146527778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45957.944146527778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45957.944146527778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45957.944146527778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45957.944146527778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45957.944146527778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45957.944146527778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45957.944146527778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45957.944146527778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45957.944146527778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45957.944146527778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45957.944146527778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45957.944146527778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45957.944146527778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45957.944146527778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45957.944146527778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45957.944146527778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45957.944146527778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45957.944146527778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45957.944146527778</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45957.944146527778</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66.112086342589464</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31.755269212961139</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9.2830354166653706</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35058</v>
      </c>
      <c r="E5" s="152" t="s">
        <v>38998</v>
      </c>
      <c r="F5" s="153"/>
      <c r="G5" s="154">
        <f ca="1">IFERROR(NOW()-F5,"")</f>
        <v>45957.944146527778</v>
      </c>
      <c r="H5" s="153">
        <v>45957.934907407405</v>
      </c>
      <c r="I5" s="152" t="str">
        <f>IFERROR(VLOOKUP(D5,DB!A:F,6,0),"")</f>
        <v>Generator-SG</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45957.944146527778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45957.944146527778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45957.944146527778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45957.944146527778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45957.944146527778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45957.944146527778</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45957.944146527778</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45957.944146527778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45957.944146527778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45957.944146527778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45957.944146527778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45957.944146527778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45957.944146527778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45957.944146527778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45957.944146527778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45957.944146527778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45957.944146527778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45957.944146527778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45957.944146527778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45957.944146527778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45957.944146527778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45957.944146527778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45957.944146527778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45957.944146527778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45957.944146527778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45957.944146527778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45957.944146527778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45957.944146527778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45957.944146527778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45957.944146527778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45957.944146527778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45957.944146527778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45957.944146527778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45957.944146527778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45957.944146527778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45957.944146527778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45957.944146527778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45957.944146527778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45957.944146527778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45957.944146527778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45957.944146527778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45957.944146527778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45957.944146527778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45957.944146527778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45957.944146527778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45957.944146527778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45957.944146527778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45957.944146527778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45957.944146527778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45957.944146527778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45957.944146527778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45957.944146527778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45957.944146527778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45957.944146527778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45957.944146527778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45957.944146527778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45957.944146527778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45957.944146527778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45957.944146527778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45957.944146527778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45957.944146527778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45957.944146527778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45957.944146527778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45957.944146527778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45957.944146527778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45957.944146527778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45957.944146527778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45957.944146527778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45957.944146527778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45957.944146527778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45957.944146527778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45957.944146527778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45957.944146527778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45957.944146527778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45957.944146527778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45957.944146527778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45957.944146527778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45957.944146527778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45957.944146527778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45957.944146527778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45957.944146527778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45957.944146527778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45957.944146527778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45957.944146527778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45957.944146527778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45957.944146527778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45957.944146527778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45957.944146527778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45957.944146527778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45957.944146527778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45957.944146527778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45957.944146527778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45957.944146527778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45957.944146527778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45957.944146527778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45957.944146527778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45957.944146527778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45957.944146527778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45957.944146527778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45957.944146527778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45957.944146527778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45957.944146527778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45957.944146527778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45957.944146527778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45957.944146527778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45957.944146527778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45957.944146527778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45957.944146527778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45957.944146527778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45957.944146527778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45957.944146527778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45957.944146527778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45957.944146527778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45957.944146527778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45957.944146527778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45957.944146527778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45957.944146527778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45957.944146527778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45957.944146527778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45957.944146527778</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45957.944146527778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45957.944146527778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45957.944146527778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45957.944146527778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45957.944146527778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45957.944146527778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45957.944146527778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45957.944146527778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45957.944146527778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45957.944146527778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45957.944146527778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45957.944146527778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45957.944146527778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45957.944146527778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45957.944146527778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45957.944146527778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45957.944146527778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45957.944146527778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45957.944146527778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45957.944146527778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45957.944146527778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45957.944146527778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45957.944146527778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45957.944146527778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45957.944146527778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45957.944146527778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45957.944146527778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45957.944146527778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45957.944146527778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45957.944146527778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45957.944146527778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45957.944146527778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45957.944146527778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45957.944146527778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45957.944146527778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45957.944146527778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45957.944146527778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45957.944146527778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45957.944146527778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45957.944146527778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45957.944146527778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45957.944146527778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45957.944146527778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45957.944146527778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45957.944146527778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45957.944146527778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45957.944146527778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45957.944146527778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45957.944146527778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45957.944146527778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45957.944146527778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45957.944146527778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45957.944146527778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45957.944146527778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45957.944146527778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45957.944146527778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45957.944146527778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45957.944146527778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45957.944146527778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45957.944146527778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45957.944146527778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45957.944146527778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45957.944146527778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45957.944146527778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45957.944146527778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45957.944146527778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45957.944146527778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45957.944146527778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45957.944146527778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45957.944146527778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45957.944146527778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45957.944146527778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45957.944146527778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45957.944146527778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45957.944146527778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45957.944146527778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45957.944146527778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45957.944146527778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45957.944146527778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45957.944146527778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45957.944146527778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45957.944146527778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45957.944146527778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45957.944146527778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45957.944146527778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45957.944146527778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45957.944146527778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45957.944146527778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45957.944146527778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45957.944146527778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45957.944146527778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45957.944146527778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45957.944146527778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45957.944146527778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45957.944146527778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45957.944146527778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45957.944146527778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45957.944146527778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45957.944146527778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45957.944146527778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45957.944146527778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45957.944146527778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45957.944146527778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45957.944146527778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45957.944146527778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45957.944146527778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45957.944146527778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45957.944146527778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45957.944146527778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45957.944146527778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45957.944146527778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45957.944146527778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45957.944146527778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45957.944146527778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45957.944146527778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45957.944146527778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45957.944146527778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45957.944146527778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45957.944146527778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45957.944146527778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45957.944146527778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45957.944146527778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45957.944146527778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45957.944146527778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45957.944146527778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45957.944146527778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45957.944146527778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45957.944146527778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45957.944146527778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45957.944146527778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45957.944146527778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45957.944146527778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45957.944146527778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45957.944146527778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45957.944146527778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45957.944146527778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45957.944146527778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45957.944146527778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45957.944146527778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45957.944146527778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45957.944146527778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45957.944146527778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45957.944146527778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45957.944146527778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45957.944146527778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45957.944146527778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45957.944146527778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45957.944146527778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45957.944146527778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45957.944146527778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45957.944146527778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45957.944146527778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45957.944146527778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45957.944146527778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45957.944146527778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45957.944146527778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45957.944146527778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45957.944146527778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45957.944146527778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45957.944146527778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45957.944146527778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45957.944146527778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45957.944146527778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45957.944146527778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45957.944146527778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45957.944146527778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45957.944146527778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45957.944146527778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45957.944146527778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45957.944146527778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45957.944146527778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45957.944146527778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45957.944146527778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45957.944146527778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45957.944146527778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45957.944146527778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45957.944146527778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45957.944146527778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45957.944146527778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45957.944146527778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45957.944146527778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45957.944146527778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45957.944146527778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45957.944146527778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45957.944146527778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45957.944146527778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45957.944146527778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45957.944146527778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45957.944146527778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45957.944146527778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45957.944146527778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45957.944146527778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45957.944146527778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45957.944146527778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45957.944146527778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45957.944146527778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45957.944146527778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45957.944146527778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45957.944146527778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45957.944146527778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45957.944146527778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45957.944146527778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45957.944146527778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45957.944146527778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45957.944146527778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45957.944146527778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45957.944146527778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45957.944146527778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45957.944146527778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45957.944146527778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45957.944146527778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45957.944146527778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45957.944146527778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45957.944146527778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45957.944146527778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45957.944146527778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45957.944146527778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45957.944146527778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45957.944146527778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45957.944146527778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45957.944146527778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45957.944146527778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45957.944146527778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45957.944146527778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45957.944146527778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45957.944146527778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45957.944146527778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45957.944146527778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45957.944146527778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45957.944146527778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45957.944146527778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45957.944146527778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45957.944146527778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45957.944146527778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45957.944146527778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45957.944146527778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45957.944146527778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45957.944146527778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45957.944146527778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45957.944146527778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45957.944146527778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45957.944146527778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45957.944146527778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45957.944146527778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45957.944146527778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45957.944146527778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45957.944146527778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45957.944146527778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45957.944146527778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45957.944146527778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45957.944146527778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45957.944146527778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45957.944146527778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45957.944146527778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45957.944146527778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45957.944146527778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45957.944146527778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45957.944146527778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45957.944146527778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45957.944146527778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45957.944146527778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45957.944146527778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45957.944146527778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45957.944146527778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45957.944146527778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45957.944146527778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45957.944146527778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45957.944146527778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45957.944146527778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45957.944146527778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45957.944146527778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45957.944146527778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45957.944146527778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45957.944146527778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45957.944146527778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45957.944146527778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45957.944146527778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45957.944146527778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45957.944146527778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45957.944146527778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45957.944146527778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45957.944146527778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45957.944146527778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45957.944146527778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45957.944146527778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45957.944146527778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45957.944146527778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45957.944146527778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45957.944146527778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45957.944146527778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45957.944146527778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45957.944146527778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45957.944146527778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45957.944146527778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45957.944146527778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45957.944146527778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45957.944146527778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45957.944146527778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45957.944146527778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45957.944146527778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45957.944146527778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45957.944146527778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45957.944146527778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45957.944146527778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45957.944146527778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45957.944146527778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45957.944146527778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45957.944146527778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45957.944146527778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45957.944146527778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45957.944146527778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45957.944146527778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45957.944146527778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45957.944146527778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45957.944146527778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45957.944146527778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45957.944146527778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45957.944146527778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45957.944146527778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45957.944146527778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45957.944146527778</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45957.944146527778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45957.944146527778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45957.944146527778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45957.944146527778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45957.944146527778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45957.944146527778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45957.944146527778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45957.944146527778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45957.944146527778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45957.944146527778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45957.944146527778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45957.944146527778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45957.944146527778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45957.944146527778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45957.944146527778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45957.944146527778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45957.944146527778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45957.944146527778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45957.944146527778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45957.944146527778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45957.944146527778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45957.944146527778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45957.944146527778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45957.944146527778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45957.944146527778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45957.944146527778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45957.944146527778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45957.944146527778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45957.944146527778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45957.944146527778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45957.944146527778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45957.944146527778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45957.944146527778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45957.944146527778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45957.944146527778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45957.944146527778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45957.944146527778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45957.944146527778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45957.944146527778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45957.944146527778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45957.944146527778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45957.944146527778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45957.944146527778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45957.944146527778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45957.944146527778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45957.944146527778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45957.944146527778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45957.944146527778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45957.944146527778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45957.944146527778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45957.944146527778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45957.944146527778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45957.944146527778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45957.944146527778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45957.944146527778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45957.944146527778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45957.944146527778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45957.944146527778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45957.944146527778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45957.944146527778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45957.944146527778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45957.944146527778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45957.944146527778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45957.944146527778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45957.944146527778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45957.944146527778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45957.944146527778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45957.944146527778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45957.944146527778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45957.944146527778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45957.944146527778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45957.944146527778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45957.944146527778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45957.944146527778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45957.944146527778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45957.944146527778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45957.944146527778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45957.944146527778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45957.944146527778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45957.944146527778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45957.944146527778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45957.944146527778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45957.944146527778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45957.944146527778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45957.944146527778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45957.944146527778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45957.944146527778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45957.944146527778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45957.944146527778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45957.944146527778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45957.944146527778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45957.944146527778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45957.944146527778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45957.944146527778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45957.944146527778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45957.944146527778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45957.944146527778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45957.944146527778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45957.944146527778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45957.944146527778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45957.944146527778</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2025-10-27T19:41:33Z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